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2780" windowHeight="8775" activeTab="0"/>
  </bookViews>
  <sheets>
    <sheet name="指標" sheetId="1" r:id="rId1"/>
  </sheets>
  <definedNames>
    <definedName name="_xlnm.Print_Area" localSheetId="0">'指標'!$A$1:$F$31</definedName>
  </definedNames>
  <calcPr fullCalcOnLoad="1"/>
</workbook>
</file>

<file path=xl/sharedStrings.xml><?xml version="1.0" encoding="utf-8"?>
<sst xmlns="http://schemas.openxmlformats.org/spreadsheetml/2006/main" count="123" uniqueCount="104">
  <si>
    <t>算出の方法</t>
  </si>
  <si>
    <t>指標項目</t>
  </si>
  <si>
    <t>10千個以下</t>
  </si>
  <si>
    <t>250千個以下</t>
  </si>
  <si>
    <t>単位</t>
  </si>
  <si>
    <t>千個</t>
  </si>
  <si>
    <t>か月</t>
  </si>
  <si>
    <t>日</t>
  </si>
  <si>
    <t>回</t>
  </si>
  <si>
    <t>頭</t>
  </si>
  <si>
    <t>時間</t>
  </si>
  <si>
    <t>経産牛1頭当たり年間産乳量</t>
  </si>
  <si>
    <t>乳脂肪率</t>
  </si>
  <si>
    <t>無脂乳固形分率</t>
  </si>
  <si>
    <t>乳蛋白質率</t>
  </si>
  <si>
    <t>体細胞数</t>
  </si>
  <si>
    <t>細菌数（生菌数）</t>
  </si>
  <si>
    <t>平均分娩間隔</t>
  </si>
  <si>
    <t>平均乾乳期間</t>
  </si>
  <si>
    <t>受胎に要した平均授精回数</t>
  </si>
  <si>
    <t>初産月齢</t>
  </si>
  <si>
    <t>経産牛平均体重</t>
  </si>
  <si>
    <t>経産牛平均産次</t>
  </si>
  <si>
    <t>労働力１人当たり経産牛飼養頭数</t>
  </si>
  <si>
    <t>経産牛１頭当たり年間飼養管理労働時間</t>
  </si>
  <si>
    <t>投下労働１時間当たり産乳量</t>
  </si>
  <si>
    <t>労働力１人１日当たり産乳量</t>
  </si>
  <si>
    <t>経産牛事故率</t>
  </si>
  <si>
    <t>１年間に生産された総乳量÷酪農部門従事者の年間労働時間の合計</t>
  </si>
  <si>
    <t>（１年間に生産された総乳量÷酪農部門従事者の年間労働時間）×１日あたり労働時間8時間</t>
  </si>
  <si>
    <t>経産牛１頭当り年間ＴＤＮ必要量</t>
  </si>
  <si>
    <t>経産牛１頭当り年間ＣＰ必要量</t>
  </si>
  <si>
    <t>１年間に飼料を作付けした延べ面積÷経産牛飼養頭数</t>
  </si>
  <si>
    <t>経産牛１頭当たり飼料作付け延べ面積</t>
  </si>
  <si>
    <t>飼料作付け延べ面積10ａ当たり労働時間</t>
  </si>
  <si>
    <t>酪農部門従事者の年間労働時間のうち飼料作物生産に要した時間÷飼料作付け延べ面積10a</t>
  </si>
  <si>
    <t>年間酪農ヘルパー利用日数</t>
  </si>
  <si>
    <t>酪農ヘルパー全国協会調査による</t>
  </si>
  <si>
    <t>酪農部門従事者の年間労働時間のうち牛の飼養管理に要した時間÷経産牛飼養頭数</t>
  </si>
  <si>
    <t>経産牛飼養頭数÷（酪農部門従事者の年間労働時間の合計÷2000時間）</t>
  </si>
  <si>
    <t>１年間に生産された総乳量÷経産牛飼養頭数</t>
  </si>
  <si>
    <t>つなぎ</t>
  </si>
  <si>
    <t>フリーストール</t>
  </si>
  <si>
    <t>指標数値</t>
  </si>
  <si>
    <t>1.8回</t>
  </si>
  <si>
    <t>25カ月</t>
  </si>
  <si>
    <t>60日</t>
  </si>
  <si>
    <t>35頭</t>
  </si>
  <si>
    <t>120時間</t>
  </si>
  <si>
    <t>59時間</t>
  </si>
  <si>
    <t>8.2時間</t>
  </si>
  <si>
    <t>平均空胎日数</t>
  </si>
  <si>
    <t>120日</t>
  </si>
  <si>
    <t>月</t>
  </si>
  <si>
    <t>１年間に分娩した経産牛の空胎日数の合計÷１年間の分娩頭数</t>
  </si>
  <si>
    <t>１年間に分娩した経産牛の乾乳日数の合計÷１年間の分娩頭数</t>
  </si>
  <si>
    <t>１年間に分娩した経産牛の受胎までに要した種付回数の合計÷１年間の分娩頭数</t>
  </si>
  <si>
    <t>１年間に初産分娩した経産牛の分娩時の月齢の平均</t>
  </si>
  <si>
    <t>ある時点における経産牛の体重の平均</t>
  </si>
  <si>
    <t>更新牛外部依存率</t>
  </si>
  <si>
    <t>粗飼料率（ＴＤＮ）</t>
  </si>
  <si>
    <t>経産牛年間養分充足率（ＴＤＮ）</t>
  </si>
  <si>
    <t>経産牛年間養分充足率（ＣＰ）</t>
  </si>
  <si>
    <t>日本飼養標準（1999年版）による</t>
  </si>
  <si>
    <t>１年間に事故等により廃用となった経産牛の頭数÷経産牛飼養頭数×100</t>
  </si>
  <si>
    <t>2.8産</t>
  </si>
  <si>
    <t>40%以上</t>
  </si>
  <si>
    <t>牛群検定実績による</t>
  </si>
  <si>
    <t>㎏</t>
  </si>
  <si>
    <t>8,000kg</t>
  </si>
  <si>
    <t>9,000kg</t>
  </si>
  <si>
    <t>％</t>
  </si>
  <si>
    <t>％</t>
  </si>
  <si>
    <t>13.2カ月</t>
  </si>
  <si>
    <t>13.6カ月</t>
  </si>
  <si>
    <t>１年間に分娩した経産牛の前回分娩から今回分娩までに要した日数の１年間の合計÷１年間の２産以上の経産牛の分娩頭数÷30.4日</t>
  </si>
  <si>
    <t>135日</t>
  </si>
  <si>
    <t>650kg程度</t>
  </si>
  <si>
    <t>％</t>
  </si>
  <si>
    <t>更新率</t>
  </si>
  <si>
    <t>％</t>
  </si>
  <si>
    <t>１年間に更新した経産牛の頭数÷年度当初に在籍した経産牛の頭数×100</t>
  </si>
  <si>
    <t>％</t>
  </si>
  <si>
    <t>１年間に更新した経産牛のうち外部から導入した頭数÷１年間に更新した経産牛の頭数×100</t>
  </si>
  <si>
    <t>育成牛率</t>
  </si>
  <si>
    <t>更新率×（100－更新牛外部依存率%）×初産月令÷12</t>
  </si>
  <si>
    <t>㌃</t>
  </si>
  <si>
    <t>20ａ</t>
  </si>
  <si>
    <t>100～120％</t>
  </si>
  <si>
    <t>100～150％</t>
  </si>
  <si>
    <t>％</t>
  </si>
  <si>
    <t>粗飼料中のＴＤＮ÷全飼料中のＴＤＮ×100</t>
  </si>
  <si>
    <t>17頭</t>
  </si>
  <si>
    <t>20日</t>
  </si>
  <si>
    <t>㎏</t>
  </si>
  <si>
    <t>66.6kg</t>
  </si>
  <si>
    <t>152kg</t>
  </si>
  <si>
    <t>㎏</t>
  </si>
  <si>
    <t>533kg</t>
  </si>
  <si>
    <t>1,220kg</t>
  </si>
  <si>
    <t>牛乳
生産</t>
  </si>
  <si>
    <t>飼養
技術</t>
  </si>
  <si>
    <t>労働
配分</t>
  </si>
  <si>
    <t>飼料
給与
・
飼料生産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</si>
</sst>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_ "/>
    <numFmt numFmtId="180" formatCode="#,##0.00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明朝"/>
      <family val="1"/>
    </font>
  </fonts>
  <fills count="2">
    <fill>
      <patternFill/>
    </fill>
    <fill>
      <patternFill patternType="gray125"/>
    </fill>
  </fills>
  <borders count="22">
    <border>
      <left/>
      <right/>
      <top/>
      <bottom/>
      <diagonal/>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medium"/>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38" fontId="4" fillId="0" borderId="1" xfId="17"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center" vertical="center" shrinkToFit="1"/>
    </xf>
    <xf numFmtId="0" fontId="4" fillId="0" borderId="4" xfId="0" applyFont="1" applyBorder="1" applyAlignment="1">
      <alignment vertical="center" shrinkToFit="1"/>
    </xf>
    <xf numFmtId="177" fontId="4" fillId="0" borderId="3" xfId="0" applyNumberFormat="1" applyFont="1" applyBorder="1" applyAlignment="1">
      <alignment horizontal="center" vertical="center"/>
    </xf>
    <xf numFmtId="0" fontId="4" fillId="0" borderId="4" xfId="0" applyFont="1" applyBorder="1" applyAlignment="1">
      <alignment vertical="center" wrapText="1" shrinkToFit="1"/>
    </xf>
    <xf numFmtId="176" fontId="4" fillId="0" borderId="1" xfId="0" applyNumberFormat="1" applyFont="1" applyBorder="1" applyAlignment="1">
      <alignment horizontal="center" vertical="center"/>
    </xf>
    <xf numFmtId="9" fontId="4" fillId="0" borderId="1" xfId="15" applyFont="1" applyBorder="1" applyAlignment="1">
      <alignment horizontal="center" vertical="center"/>
    </xf>
    <xf numFmtId="0" fontId="4" fillId="0" borderId="5" xfId="0" applyFont="1"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vertical="center" shrinkToFit="1"/>
    </xf>
    <xf numFmtId="177" fontId="4" fillId="0" borderId="1"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176" fontId="4" fillId="0" borderId="7" xfId="0" applyNumberFormat="1" applyFont="1" applyBorder="1" applyAlignment="1">
      <alignment horizontal="center" vertical="center"/>
    </xf>
    <xf numFmtId="0" fontId="4" fillId="0" borderId="8" xfId="0" applyFont="1" applyBorder="1" applyAlignment="1">
      <alignment vertical="center" shrinkToFit="1"/>
    </xf>
    <xf numFmtId="0" fontId="4" fillId="0" borderId="0" xfId="0" applyFont="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9" fontId="4" fillId="0" borderId="9" xfId="15" applyFont="1" applyBorder="1" applyAlignment="1">
      <alignment horizontal="center" vertical="center"/>
    </xf>
    <xf numFmtId="9" fontId="4" fillId="0" borderId="10" xfId="15"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wrapText="1"/>
    </xf>
    <xf numFmtId="181" fontId="4" fillId="0" borderId="9" xfId="15" applyNumberFormat="1" applyFont="1" applyBorder="1" applyAlignment="1">
      <alignment horizontal="center" vertical="center"/>
    </xf>
    <xf numFmtId="181" fontId="4" fillId="0" borderId="10" xfId="15"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zoomScaleSheetLayoutView="75" workbookViewId="0" topLeftCell="A1">
      <selection activeCell="B9" sqref="B9"/>
    </sheetView>
  </sheetViews>
  <sheetFormatPr defaultColWidth="9.00390625" defaultRowHeight="13.5"/>
  <cols>
    <col min="1" max="1" width="5.625" style="23" customWidth="1"/>
    <col min="2" max="2" width="36.625" style="1" bestFit="1" customWidth="1"/>
    <col min="3" max="3" width="5.625" style="23" customWidth="1"/>
    <col min="4" max="5" width="13.125" style="23" customWidth="1"/>
    <col min="6" max="6" width="96.625" style="1" customWidth="1"/>
    <col min="7" max="16384" width="9.00390625" style="1" customWidth="1"/>
  </cols>
  <sheetData>
    <row r="1" spans="1:6" ht="27" customHeight="1">
      <c r="A1" s="38" t="s">
        <v>1</v>
      </c>
      <c r="B1" s="31"/>
      <c r="C1" s="28" t="s">
        <v>4</v>
      </c>
      <c r="D1" s="30" t="s">
        <v>43</v>
      </c>
      <c r="E1" s="31"/>
      <c r="F1" s="44" t="s">
        <v>0</v>
      </c>
    </row>
    <row r="2" spans="1:6" ht="27" customHeight="1">
      <c r="A2" s="39"/>
      <c r="B2" s="40"/>
      <c r="C2" s="29"/>
      <c r="D2" s="2" t="s">
        <v>41</v>
      </c>
      <c r="E2" s="3" t="s">
        <v>42</v>
      </c>
      <c r="F2" s="45"/>
    </row>
    <row r="3" spans="1:6" ht="22.5" customHeight="1">
      <c r="A3" s="34" t="s">
        <v>100</v>
      </c>
      <c r="B3" s="4" t="s">
        <v>11</v>
      </c>
      <c r="C3" s="3" t="s">
        <v>68</v>
      </c>
      <c r="D3" s="5" t="s">
        <v>69</v>
      </c>
      <c r="E3" s="5" t="s">
        <v>70</v>
      </c>
      <c r="F3" s="6" t="s">
        <v>40</v>
      </c>
    </row>
    <row r="4" spans="1:6" ht="22.5" customHeight="1">
      <c r="A4" s="35"/>
      <c r="B4" s="7" t="s">
        <v>12</v>
      </c>
      <c r="C4" s="8" t="s">
        <v>71</v>
      </c>
      <c r="D4" s="26">
        <v>0.04</v>
      </c>
      <c r="E4" s="27"/>
      <c r="F4" s="9" t="s">
        <v>67</v>
      </c>
    </row>
    <row r="5" spans="1:6" ht="22.5" customHeight="1">
      <c r="A5" s="35"/>
      <c r="B5" s="4" t="s">
        <v>13</v>
      </c>
      <c r="C5" s="3" t="s">
        <v>72</v>
      </c>
      <c r="D5" s="47">
        <v>0.087</v>
      </c>
      <c r="E5" s="48"/>
      <c r="F5" s="9" t="s">
        <v>67</v>
      </c>
    </row>
    <row r="6" spans="1:6" ht="22.5" customHeight="1">
      <c r="A6" s="35"/>
      <c r="B6" s="4" t="s">
        <v>14</v>
      </c>
      <c r="C6" s="3" t="s">
        <v>71</v>
      </c>
      <c r="D6" s="47">
        <v>0.032</v>
      </c>
      <c r="E6" s="48"/>
      <c r="F6" s="9" t="s">
        <v>67</v>
      </c>
    </row>
    <row r="7" spans="1:6" ht="22.5" customHeight="1">
      <c r="A7" s="35"/>
      <c r="B7" s="4" t="s">
        <v>15</v>
      </c>
      <c r="C7" s="3" t="s">
        <v>5</v>
      </c>
      <c r="D7" s="24" t="s">
        <v>3</v>
      </c>
      <c r="E7" s="25"/>
      <c r="F7" s="9" t="s">
        <v>67</v>
      </c>
    </row>
    <row r="8" spans="1:6" ht="22.5" customHeight="1">
      <c r="A8" s="46"/>
      <c r="B8" s="4" t="s">
        <v>16</v>
      </c>
      <c r="C8" s="3" t="s">
        <v>5</v>
      </c>
      <c r="D8" s="24" t="s">
        <v>2</v>
      </c>
      <c r="E8" s="25"/>
      <c r="F8" s="9" t="s">
        <v>67</v>
      </c>
    </row>
    <row r="9" spans="1:6" ht="32.25" customHeight="1">
      <c r="A9" s="35" t="s">
        <v>101</v>
      </c>
      <c r="B9" s="7" t="s">
        <v>17</v>
      </c>
      <c r="C9" s="8" t="s">
        <v>53</v>
      </c>
      <c r="D9" s="10" t="s">
        <v>73</v>
      </c>
      <c r="E9" s="10" t="s">
        <v>74</v>
      </c>
      <c r="F9" s="11" t="s">
        <v>75</v>
      </c>
    </row>
    <row r="10" spans="1:6" ht="22.5" customHeight="1">
      <c r="A10" s="35"/>
      <c r="B10" s="4" t="s">
        <v>51</v>
      </c>
      <c r="C10" s="3" t="s">
        <v>7</v>
      </c>
      <c r="D10" s="12" t="s">
        <v>52</v>
      </c>
      <c r="E10" s="12" t="s">
        <v>76</v>
      </c>
      <c r="F10" s="6" t="s">
        <v>54</v>
      </c>
    </row>
    <row r="11" spans="1:6" ht="22.5" customHeight="1">
      <c r="A11" s="35"/>
      <c r="B11" s="4" t="s">
        <v>18</v>
      </c>
      <c r="C11" s="3" t="s">
        <v>7</v>
      </c>
      <c r="D11" s="24" t="s">
        <v>46</v>
      </c>
      <c r="E11" s="25"/>
      <c r="F11" s="6" t="s">
        <v>55</v>
      </c>
    </row>
    <row r="12" spans="1:6" ht="22.5" customHeight="1">
      <c r="A12" s="35"/>
      <c r="B12" s="4" t="s">
        <v>19</v>
      </c>
      <c r="C12" s="3" t="s">
        <v>8</v>
      </c>
      <c r="D12" s="32" t="s">
        <v>44</v>
      </c>
      <c r="E12" s="33"/>
      <c r="F12" s="6" t="s">
        <v>56</v>
      </c>
    </row>
    <row r="13" spans="1:6" ht="22.5" customHeight="1">
      <c r="A13" s="35"/>
      <c r="B13" s="4" t="s">
        <v>20</v>
      </c>
      <c r="C13" s="3" t="s">
        <v>6</v>
      </c>
      <c r="D13" s="24" t="s">
        <v>45</v>
      </c>
      <c r="E13" s="25"/>
      <c r="F13" s="6" t="s">
        <v>57</v>
      </c>
    </row>
    <row r="14" spans="1:6" ht="22.5" customHeight="1">
      <c r="A14" s="35"/>
      <c r="B14" s="4" t="s">
        <v>21</v>
      </c>
      <c r="C14" s="3" t="s">
        <v>68</v>
      </c>
      <c r="D14" s="24" t="s">
        <v>77</v>
      </c>
      <c r="E14" s="25"/>
      <c r="F14" s="6" t="s">
        <v>58</v>
      </c>
    </row>
    <row r="15" spans="1:6" ht="22.5" customHeight="1">
      <c r="A15" s="35"/>
      <c r="B15" s="4" t="s">
        <v>22</v>
      </c>
      <c r="C15" s="3" t="s">
        <v>68</v>
      </c>
      <c r="D15" s="32" t="s">
        <v>65</v>
      </c>
      <c r="E15" s="33"/>
      <c r="F15" s="9" t="s">
        <v>67</v>
      </c>
    </row>
    <row r="16" spans="1:6" ht="22.5" customHeight="1">
      <c r="A16" s="35"/>
      <c r="B16" s="4" t="s">
        <v>27</v>
      </c>
      <c r="C16" s="3" t="s">
        <v>78</v>
      </c>
      <c r="D16" s="26">
        <v>0.05</v>
      </c>
      <c r="E16" s="27"/>
      <c r="F16" s="6" t="s">
        <v>64</v>
      </c>
    </row>
    <row r="17" spans="1:6" ht="22.5" customHeight="1">
      <c r="A17" s="35"/>
      <c r="B17" s="4" t="s">
        <v>79</v>
      </c>
      <c r="C17" s="3" t="s">
        <v>80</v>
      </c>
      <c r="D17" s="26">
        <v>0.23</v>
      </c>
      <c r="E17" s="27"/>
      <c r="F17" s="6" t="s">
        <v>81</v>
      </c>
    </row>
    <row r="18" spans="1:6" ht="22.5" customHeight="1">
      <c r="A18" s="35"/>
      <c r="B18" s="4" t="s">
        <v>59</v>
      </c>
      <c r="C18" s="3" t="s">
        <v>82</v>
      </c>
      <c r="D18" s="13">
        <v>0</v>
      </c>
      <c r="E18" s="13">
        <v>0.3</v>
      </c>
      <c r="F18" s="6" t="s">
        <v>83</v>
      </c>
    </row>
    <row r="19" spans="1:6" ht="22.5" customHeight="1">
      <c r="A19" s="46"/>
      <c r="B19" s="4" t="s">
        <v>84</v>
      </c>
      <c r="C19" s="3" t="s">
        <v>80</v>
      </c>
      <c r="D19" s="13">
        <v>0.48</v>
      </c>
      <c r="E19" s="13">
        <v>0.34</v>
      </c>
      <c r="F19" s="6" t="s">
        <v>85</v>
      </c>
    </row>
    <row r="20" spans="1:6" ht="22.5" customHeight="1">
      <c r="A20" s="41" t="s">
        <v>103</v>
      </c>
      <c r="B20" s="4" t="s">
        <v>30</v>
      </c>
      <c r="C20" s="3" t="s">
        <v>68</v>
      </c>
      <c r="D20" s="12">
        <v>4718</v>
      </c>
      <c r="E20" s="12">
        <v>5080</v>
      </c>
      <c r="F20" s="9" t="s">
        <v>63</v>
      </c>
    </row>
    <row r="21" spans="1:6" ht="22.5" customHeight="1">
      <c r="A21" s="42"/>
      <c r="B21" s="4" t="s">
        <v>31</v>
      </c>
      <c r="C21" s="3" t="s">
        <v>68</v>
      </c>
      <c r="D21" s="12">
        <v>916</v>
      </c>
      <c r="E21" s="12">
        <v>998</v>
      </c>
      <c r="F21" s="9" t="s">
        <v>63</v>
      </c>
    </row>
    <row r="22" spans="1:6" ht="22.5" customHeight="1">
      <c r="A22" s="42"/>
      <c r="B22" s="14" t="s">
        <v>33</v>
      </c>
      <c r="C22" s="15" t="s">
        <v>86</v>
      </c>
      <c r="D22" s="24" t="s">
        <v>87</v>
      </c>
      <c r="E22" s="25"/>
      <c r="F22" s="16" t="s">
        <v>32</v>
      </c>
    </row>
    <row r="23" spans="1:6" ht="22.5" customHeight="1">
      <c r="A23" s="42"/>
      <c r="B23" s="14" t="s">
        <v>61</v>
      </c>
      <c r="C23" s="3" t="s">
        <v>78</v>
      </c>
      <c r="D23" s="24" t="s">
        <v>88</v>
      </c>
      <c r="E23" s="25"/>
      <c r="F23" s="16"/>
    </row>
    <row r="24" spans="1:6" ht="22.5" customHeight="1">
      <c r="A24" s="42"/>
      <c r="B24" s="14" t="s">
        <v>62</v>
      </c>
      <c r="C24" s="3" t="s">
        <v>78</v>
      </c>
      <c r="D24" s="24" t="s">
        <v>89</v>
      </c>
      <c r="E24" s="25"/>
      <c r="F24" s="16"/>
    </row>
    <row r="25" spans="1:6" ht="22.5" customHeight="1">
      <c r="A25" s="43"/>
      <c r="B25" s="14" t="s">
        <v>60</v>
      </c>
      <c r="C25" s="3" t="s">
        <v>90</v>
      </c>
      <c r="D25" s="26" t="s">
        <v>66</v>
      </c>
      <c r="E25" s="27"/>
      <c r="F25" s="16" t="s">
        <v>91</v>
      </c>
    </row>
    <row r="26" spans="1:6" ht="22.5" customHeight="1">
      <c r="A26" s="34" t="s">
        <v>102</v>
      </c>
      <c r="B26" s="4" t="s">
        <v>23</v>
      </c>
      <c r="C26" s="3" t="s">
        <v>9</v>
      </c>
      <c r="D26" s="12" t="s">
        <v>92</v>
      </c>
      <c r="E26" s="12" t="s">
        <v>47</v>
      </c>
      <c r="F26" s="6" t="s">
        <v>39</v>
      </c>
    </row>
    <row r="27" spans="1:6" ht="22.5" customHeight="1">
      <c r="A27" s="35"/>
      <c r="B27" s="4" t="s">
        <v>24</v>
      </c>
      <c r="C27" s="3" t="s">
        <v>10</v>
      </c>
      <c r="D27" s="12" t="s">
        <v>48</v>
      </c>
      <c r="E27" s="12" t="s">
        <v>49</v>
      </c>
      <c r="F27" s="6" t="s">
        <v>38</v>
      </c>
    </row>
    <row r="28" spans="1:6" ht="22.5" customHeight="1">
      <c r="A28" s="35"/>
      <c r="B28" s="4" t="s">
        <v>34</v>
      </c>
      <c r="C28" s="3" t="s">
        <v>10</v>
      </c>
      <c r="D28" s="17" t="s">
        <v>50</v>
      </c>
      <c r="E28" s="17" t="s">
        <v>50</v>
      </c>
      <c r="F28" s="6" t="s">
        <v>35</v>
      </c>
    </row>
    <row r="29" spans="1:6" ht="22.5" customHeight="1">
      <c r="A29" s="35"/>
      <c r="B29" s="4" t="s">
        <v>36</v>
      </c>
      <c r="C29" s="3" t="s">
        <v>7</v>
      </c>
      <c r="D29" s="12" t="s">
        <v>93</v>
      </c>
      <c r="E29" s="12"/>
      <c r="F29" s="6" t="s">
        <v>37</v>
      </c>
    </row>
    <row r="30" spans="1:6" ht="22.5" customHeight="1">
      <c r="A30" s="36"/>
      <c r="B30" s="7" t="s">
        <v>25</v>
      </c>
      <c r="C30" s="8" t="s">
        <v>94</v>
      </c>
      <c r="D30" s="18" t="s">
        <v>95</v>
      </c>
      <c r="E30" s="18" t="s">
        <v>96</v>
      </c>
      <c r="F30" s="9" t="s">
        <v>28</v>
      </c>
    </row>
    <row r="31" spans="1:6" ht="22.5" customHeight="1" thickBot="1">
      <c r="A31" s="37"/>
      <c r="B31" s="19" t="s">
        <v>26</v>
      </c>
      <c r="C31" s="20" t="s">
        <v>97</v>
      </c>
      <c r="D31" s="21" t="s">
        <v>98</v>
      </c>
      <c r="E31" s="21" t="s">
        <v>99</v>
      </c>
      <c r="F31" s="22" t="s">
        <v>29</v>
      </c>
    </row>
    <row r="34" spans="4:5" ht="13.5">
      <c r="D34" s="23">
        <f>+D17*100*25/12</f>
        <v>47.916666666666664</v>
      </c>
      <c r="E34" s="23">
        <f>+D17*0.7*100*25/12</f>
        <v>33.54166666666667</v>
      </c>
    </row>
  </sheetData>
  <mergeCells count="24">
    <mergeCell ref="D15:E15"/>
    <mergeCell ref="D16:E16"/>
    <mergeCell ref="D17:E17"/>
    <mergeCell ref="A9:A19"/>
    <mergeCell ref="A26:A31"/>
    <mergeCell ref="A1:B2"/>
    <mergeCell ref="A20:A25"/>
    <mergeCell ref="F1:F2"/>
    <mergeCell ref="A3:A8"/>
    <mergeCell ref="D4:E4"/>
    <mergeCell ref="D5:E5"/>
    <mergeCell ref="D6:E6"/>
    <mergeCell ref="D7:E7"/>
    <mergeCell ref="D8:E8"/>
    <mergeCell ref="D23:E23"/>
    <mergeCell ref="D24:E24"/>
    <mergeCell ref="D25:E25"/>
    <mergeCell ref="C1:C2"/>
    <mergeCell ref="D1:E1"/>
    <mergeCell ref="D11:E11"/>
    <mergeCell ref="D12:E12"/>
    <mergeCell ref="D13:E13"/>
    <mergeCell ref="D14:E14"/>
    <mergeCell ref="D22:E22"/>
  </mergeCells>
  <printOptions horizontalCentered="1"/>
  <pageMargins left="0.3937007874015748" right="0.1968503937007874" top="0.5905511811023623" bottom="0.1968503937007874" header="0.3937007874015748" footer="0.11811023622047245"/>
  <pageSetup horizontalDpi="600" verticalDpi="600" orientation="landscape" paperSize="9" scale="80" r:id="rId1"/>
  <headerFooter alignWithMargins="0">
    <oddHeader>&amp;C&amp;"ＭＳ 明朝,太字"&amp;14酪農経営技術指標</oddHeader>
    <oddFooter>&amp;C&amp;"ＭＳ 明朝,標準"2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社団法人群馬県畜産協会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dc:creator>
  <cp:keywords/>
  <dc:description/>
  <cp:lastModifiedBy>chiku-191</cp:lastModifiedBy>
  <cp:lastPrinted>2005-09-20T06:52:23Z</cp:lastPrinted>
  <dcterms:created xsi:type="dcterms:W3CDTF">2004-08-18T02:24:06Z</dcterms:created>
  <dcterms:modified xsi:type="dcterms:W3CDTF">2005-09-20T07:28:47Z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1429733289</vt:i4>
  </property>
  <property fmtid="{D5CDD505-2E9C-101B-9397-08002B2CF9AE}" pid="3" name="_EmailSubject">
    <vt:lpwstr>指標訂正カ所の件</vt:lpwstr>
  </property>
  <property fmtid="{D5CDD505-2E9C-101B-9397-08002B2CF9AE}" pid="4" name="_AuthorEmail">
    <vt:lpwstr>kakubashi@chikusankyokai.or.jp</vt:lpwstr>
  </property>
  <property fmtid="{D5CDD505-2E9C-101B-9397-08002B2CF9AE}" pid="5" name="_AuthorEmailDisplayName">
    <vt:lpwstr>角橋則孝</vt:lpwstr>
  </property>
  <property fmtid="{D5CDD505-2E9C-101B-9397-08002B2CF9AE}" pid="6" name="_PreviousAdHocReviewCycleID">
    <vt:i4>1705041873</vt:i4>
  </property>
  <property fmtid="{D5CDD505-2E9C-101B-9397-08002B2CF9AE}" pid="7" name="_ReviewingToolsShownOnce">
    <vt:lpwstr/>
  </property>
</Properties>
</file>