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sv3h2801\＄第一開発\Backup\旧農畜産Ｇ\99●業務ホルダ・・・農畜産関連\330○中央畜産会\121_楽酪事業\EXCEL作成\"/>
    </mc:Choice>
  </mc:AlternateContent>
  <bookViews>
    <workbookView xWindow="600" yWindow="690" windowWidth="19395" windowHeight="7605" tabRatio="722"/>
  </bookViews>
  <sheets>
    <sheet name="入力シート" sheetId="26" r:id="rId1"/>
    <sheet name="1－1" sheetId="30" r:id="rId2"/>
    <sheet name="2－1" sheetId="4" r:id="rId3"/>
    <sheet name="項目リスト" sheetId="29" r:id="rId4"/>
  </sheets>
  <definedNames>
    <definedName name="_xlnm.Print_Area" localSheetId="1">'1－1'!$A$1:$L$145</definedName>
    <definedName name="_xlnm.Print_Area" localSheetId="2">'2－1'!$A$1:$BR$33</definedName>
    <definedName name="_xlnm.Print_Area" localSheetId="0">入力シート!$A$1:$M$111</definedName>
  </definedNames>
  <calcPr calcId="152511"/>
</workbook>
</file>

<file path=xl/calcChain.xml><?xml version="1.0" encoding="utf-8"?>
<calcChain xmlns="http://schemas.openxmlformats.org/spreadsheetml/2006/main">
  <c r="H8" i="30" l="1"/>
  <c r="I46" i="30" l="1"/>
  <c r="G46" i="30"/>
  <c r="I45" i="30"/>
  <c r="G45" i="30"/>
  <c r="I44" i="30"/>
  <c r="I43" i="30"/>
  <c r="B137" i="30" l="1"/>
  <c r="B136" i="30"/>
  <c r="B135" i="30"/>
  <c r="I88" i="30"/>
  <c r="J86" i="30"/>
  <c r="J85" i="30"/>
  <c r="J84" i="30"/>
  <c r="J83" i="30"/>
  <c r="J82" i="30"/>
  <c r="J81" i="30"/>
  <c r="J80" i="30"/>
  <c r="J79" i="30"/>
  <c r="J78" i="30"/>
  <c r="J77" i="30"/>
  <c r="J76" i="30"/>
  <c r="F70" i="30"/>
  <c r="I68" i="30"/>
  <c r="H63" i="30"/>
  <c r="G59" i="30"/>
  <c r="E59" i="30"/>
  <c r="G58" i="30"/>
  <c r="E58" i="30"/>
  <c r="G57" i="30"/>
  <c r="E57" i="30"/>
  <c r="G56" i="30"/>
  <c r="E56" i="30"/>
  <c r="G55" i="30"/>
  <c r="E55" i="30"/>
  <c r="G54" i="30"/>
  <c r="E54" i="30"/>
  <c r="G51" i="30"/>
  <c r="G44" i="30"/>
  <c r="G43" i="30"/>
  <c r="I42" i="30"/>
  <c r="G42" i="30"/>
  <c r="G39" i="30"/>
  <c r="G34" i="30"/>
  <c r="E34" i="30"/>
  <c r="G33" i="30"/>
  <c r="E33" i="30"/>
  <c r="G32" i="30"/>
  <c r="E32" i="30"/>
  <c r="G31" i="30"/>
  <c r="E31" i="30"/>
  <c r="G30" i="30"/>
  <c r="E30" i="30"/>
  <c r="G27" i="30"/>
  <c r="E22" i="30"/>
  <c r="E21" i="30"/>
  <c r="E20" i="30"/>
  <c r="H11" i="30"/>
  <c r="H10" i="30"/>
  <c r="B7" i="30"/>
  <c r="I5" i="30"/>
  <c r="J3" i="30"/>
</calcChain>
</file>

<file path=xl/comments1.xml><?xml version="1.0" encoding="utf-8"?>
<comments xmlns="http://schemas.openxmlformats.org/spreadsheetml/2006/main">
  <authors>
    <author>山口 暁成</author>
  </authors>
  <commentList>
    <comment ref="B7" authorId="0" shapeId="0">
      <text>
        <r>
          <rPr>
            <sz val="8"/>
            <color indexed="81"/>
            <rFont val="ＭＳ Ｐゴシック"/>
            <family val="3"/>
            <charset val="128"/>
          </rPr>
          <t>所属する楽酪応援会議の名称及び代表氏名</t>
        </r>
      </text>
    </comment>
    <comment ref="F75" authorId="0" shapeId="0">
      <text>
        <r>
          <rPr>
            <sz val="8"/>
            <color indexed="81"/>
            <rFont val="ＭＳ Ｐゴシック"/>
            <family val="3"/>
            <charset val="128"/>
          </rPr>
          <t>（記述例）「楽酪応援会議で導入前後の作業時間を検証する」、「支援機関と導入前後の作業時間を検証する」「畜産経営診断結果を活用する」など</t>
        </r>
      </text>
    </comment>
  </commentList>
</comments>
</file>

<file path=xl/sharedStrings.xml><?xml version="1.0" encoding="utf-8"?>
<sst xmlns="http://schemas.openxmlformats.org/spreadsheetml/2006/main" count="418" uniqueCount="294">
  <si>
    <t>平成</t>
    <rPh sb="0" eb="2">
      <t>ヘイセイ</t>
    </rPh>
    <phoneticPr fontId="1"/>
  </si>
  <si>
    <t>補助対象機械装置</t>
    <rPh sb="0" eb="2">
      <t>ホジョ</t>
    </rPh>
    <rPh sb="2" eb="4">
      <t>タイショウ</t>
    </rPh>
    <rPh sb="4" eb="6">
      <t>キカイ</t>
    </rPh>
    <rPh sb="6" eb="8">
      <t>ソウチ</t>
    </rPh>
    <phoneticPr fontId="1"/>
  </si>
  <si>
    <t>型番</t>
    <rPh sb="0" eb="2">
      <t>カタバン</t>
    </rPh>
    <phoneticPr fontId="1"/>
  </si>
  <si>
    <t>数量</t>
    <rPh sb="0" eb="2">
      <t>スウリョウ</t>
    </rPh>
    <phoneticPr fontId="1"/>
  </si>
  <si>
    <t>備考</t>
    <rPh sb="0" eb="2">
      <t>ビコウ</t>
    </rPh>
    <phoneticPr fontId="1"/>
  </si>
  <si>
    <t>機械装置の区分
※１</t>
    <rPh sb="0" eb="2">
      <t>キカイ</t>
    </rPh>
    <rPh sb="2" eb="4">
      <t>ソウチ</t>
    </rPh>
    <rPh sb="5" eb="7">
      <t>クブン</t>
    </rPh>
    <phoneticPr fontId="1"/>
  </si>
  <si>
    <t>機械装置名
※２</t>
    <rPh sb="0" eb="2">
      <t>キカイ</t>
    </rPh>
    <rPh sb="2" eb="4">
      <t>ソウチ</t>
    </rPh>
    <rPh sb="4" eb="5">
      <t>メイ</t>
    </rPh>
    <phoneticPr fontId="1"/>
  </si>
  <si>
    <t>※１　実施要領別紙１の別表１に記載されている機械装置の区分により記載すること。</t>
    <rPh sb="3" eb="5">
      <t>ジッシ</t>
    </rPh>
    <rPh sb="5" eb="7">
      <t>ヨウリョウ</t>
    </rPh>
    <rPh sb="7" eb="9">
      <t>ベッシ</t>
    </rPh>
    <rPh sb="11" eb="13">
      <t>ベッピョウ</t>
    </rPh>
    <rPh sb="15" eb="17">
      <t>キサイ</t>
    </rPh>
    <rPh sb="22" eb="24">
      <t>キカイ</t>
    </rPh>
    <rPh sb="24" eb="26">
      <t>ソウチ</t>
    </rPh>
    <rPh sb="27" eb="29">
      <t>クブン</t>
    </rPh>
    <rPh sb="32" eb="34">
      <t>キサイ</t>
    </rPh>
    <phoneticPr fontId="1"/>
  </si>
  <si>
    <t>　　　により求める。</t>
    <rPh sb="6" eb="7">
      <t>モト</t>
    </rPh>
    <phoneticPr fontId="1"/>
  </si>
  <si>
    <t>機械装置価格、補助金額等</t>
    <rPh sb="0" eb="2">
      <t>キカイ</t>
    </rPh>
    <rPh sb="2" eb="4">
      <t>ソウチ</t>
    </rPh>
    <rPh sb="4" eb="6">
      <t>カカク</t>
    </rPh>
    <rPh sb="7" eb="10">
      <t>ホジョキン</t>
    </rPh>
    <rPh sb="10" eb="11">
      <t>ガク</t>
    </rPh>
    <rPh sb="11" eb="12">
      <t>トウ</t>
    </rPh>
    <phoneticPr fontId="1"/>
  </si>
  <si>
    <t>補助率</t>
    <rPh sb="0" eb="3">
      <t>ホジョリツ</t>
    </rPh>
    <phoneticPr fontId="1"/>
  </si>
  <si>
    <t>消費税
B</t>
    <rPh sb="0" eb="3">
      <t>ショウヒゼイ</t>
    </rPh>
    <phoneticPr fontId="1"/>
  </si>
  <si>
    <t>計
(A+B)</t>
    <rPh sb="0" eb="1">
      <t>ケイ</t>
    </rPh>
    <phoneticPr fontId="1"/>
  </si>
  <si>
    <t>補助金額
(A×1/2以内)</t>
    <rPh sb="0" eb="3">
      <t>ホジョキン</t>
    </rPh>
    <rPh sb="3" eb="4">
      <t>ガク</t>
    </rPh>
    <rPh sb="11" eb="13">
      <t>イナイ</t>
    </rPh>
    <phoneticPr fontId="1"/>
  </si>
  <si>
    <t>機械
価格
A</t>
    <rPh sb="0" eb="2">
      <t>キカイ</t>
    </rPh>
    <rPh sb="3" eb="5">
      <t>カカク</t>
    </rPh>
    <phoneticPr fontId="1"/>
  </si>
  <si>
    <t>別記様式第１－１</t>
    <rPh sb="0" eb="2">
      <t>ベッキ</t>
    </rPh>
    <rPh sb="2" eb="4">
      <t>ヨウシキ</t>
    </rPh>
    <rPh sb="4" eb="5">
      <t>ダイ</t>
    </rPh>
    <phoneticPr fontId="1"/>
  </si>
  <si>
    <t>機械装置の種類</t>
    <rPh sb="0" eb="2">
      <t>キカイ</t>
    </rPh>
    <rPh sb="2" eb="4">
      <t>ソウチ</t>
    </rPh>
    <rPh sb="5" eb="7">
      <t>シュルイ</t>
    </rPh>
    <phoneticPr fontId="1"/>
  </si>
  <si>
    <t>機械装置のメーカー名</t>
    <rPh sb="0" eb="2">
      <t>キカイ</t>
    </rPh>
    <rPh sb="2" eb="4">
      <t>ソウチ</t>
    </rPh>
    <rPh sb="9" eb="10">
      <t>メイ</t>
    </rPh>
    <phoneticPr fontId="1"/>
  </si>
  <si>
    <t>搾乳ロボット</t>
    <rPh sb="0" eb="2">
      <t>サクニュウ</t>
    </rPh>
    <phoneticPr fontId="1"/>
  </si>
  <si>
    <t>搾乳ユニット搬送レール</t>
    <rPh sb="0" eb="2">
      <t>サクニュウ</t>
    </rPh>
    <rPh sb="6" eb="8">
      <t>ハンソウ</t>
    </rPh>
    <phoneticPr fontId="1"/>
  </si>
  <si>
    <t>金額</t>
    <rPh sb="0" eb="2">
      <t>キンガク</t>
    </rPh>
    <phoneticPr fontId="1"/>
  </si>
  <si>
    <t>消費税額</t>
    <rPh sb="0" eb="3">
      <t>ショウヒゼイ</t>
    </rPh>
    <rPh sb="3" eb="4">
      <t>ガク</t>
    </rPh>
    <phoneticPr fontId="1"/>
  </si>
  <si>
    <t>ほ乳ロボット</t>
    <rPh sb="1" eb="2">
      <t>ニュウ</t>
    </rPh>
    <phoneticPr fontId="1"/>
  </si>
  <si>
    <t>台数</t>
    <rPh sb="0" eb="2">
      <t>ダイスウ</t>
    </rPh>
    <phoneticPr fontId="1"/>
  </si>
  <si>
    <t>分娩監視装置</t>
    <rPh sb="0" eb="2">
      <t>ブンベン</t>
    </rPh>
    <rPh sb="2" eb="4">
      <t>カンシ</t>
    </rPh>
    <rPh sb="4" eb="6">
      <t>ソウチ</t>
    </rPh>
    <phoneticPr fontId="1"/>
  </si>
  <si>
    <t>補助金及び要望調査に関する確認書</t>
    <rPh sb="0" eb="3">
      <t>ホジョキン</t>
    </rPh>
    <rPh sb="3" eb="4">
      <t>オヨ</t>
    </rPh>
    <rPh sb="5" eb="7">
      <t>ヨウボウ</t>
    </rPh>
    <rPh sb="7" eb="9">
      <t>チョウサ</t>
    </rPh>
    <rPh sb="10" eb="11">
      <t>カン</t>
    </rPh>
    <rPh sb="13" eb="16">
      <t>カクニンショ</t>
    </rPh>
    <phoneticPr fontId="1"/>
  </si>
  <si>
    <t>時間</t>
    <rPh sb="0" eb="2">
      <t>ジカン</t>
    </rPh>
    <phoneticPr fontId="1"/>
  </si>
  <si>
    <t>注１：導入を希望する機械装置の種類ごとに必要事項を記載する。</t>
    <rPh sb="0" eb="1">
      <t>チュウ</t>
    </rPh>
    <rPh sb="3" eb="5">
      <t>ドウニュウ</t>
    </rPh>
    <rPh sb="6" eb="8">
      <t>キボウ</t>
    </rPh>
    <rPh sb="10" eb="12">
      <t>キカイ</t>
    </rPh>
    <rPh sb="12" eb="14">
      <t>ソウチ</t>
    </rPh>
    <rPh sb="15" eb="17">
      <t>シュルイ</t>
    </rPh>
    <rPh sb="20" eb="22">
      <t>ヒツヨウ</t>
    </rPh>
    <rPh sb="22" eb="24">
      <t>ジコウ</t>
    </rPh>
    <rPh sb="25" eb="27">
      <t>キサイ</t>
    </rPh>
    <phoneticPr fontId="1"/>
  </si>
  <si>
    <t>　２：金額欄は、消費税を除いた機械装置の導入価格に台数を乗じた額を記載する。</t>
    <rPh sb="3" eb="6">
      <t>キンガクラン</t>
    </rPh>
    <rPh sb="8" eb="11">
      <t>ショウヒゼイ</t>
    </rPh>
    <rPh sb="12" eb="13">
      <t>ノゾ</t>
    </rPh>
    <rPh sb="15" eb="17">
      <t>キカイ</t>
    </rPh>
    <rPh sb="17" eb="19">
      <t>ソウチ</t>
    </rPh>
    <rPh sb="20" eb="22">
      <t>ドウニュウ</t>
    </rPh>
    <rPh sb="22" eb="24">
      <t>カカク</t>
    </rPh>
    <rPh sb="25" eb="27">
      <t>ダイスウ</t>
    </rPh>
    <rPh sb="28" eb="29">
      <t>ジョウ</t>
    </rPh>
    <rPh sb="31" eb="32">
      <t>ガク</t>
    </rPh>
    <rPh sb="33" eb="35">
      <t>キサイ</t>
    </rPh>
    <phoneticPr fontId="1"/>
  </si>
  <si>
    <t>　本事業の要望に当たり、交付要綱、実施要綱、実施要領をよく読み内容を理解しました。</t>
    <rPh sb="1" eb="2">
      <t>ホン</t>
    </rPh>
    <rPh sb="2" eb="4">
      <t>ジギョウ</t>
    </rPh>
    <rPh sb="5" eb="7">
      <t>ヨウボウ</t>
    </rPh>
    <rPh sb="8" eb="9">
      <t>ア</t>
    </rPh>
    <rPh sb="12" eb="14">
      <t>コウフ</t>
    </rPh>
    <rPh sb="14" eb="16">
      <t>ヨウコウ</t>
    </rPh>
    <rPh sb="17" eb="19">
      <t>ジッシ</t>
    </rPh>
    <rPh sb="19" eb="21">
      <t>ヨウコウ</t>
    </rPh>
    <rPh sb="22" eb="24">
      <t>ジッシ</t>
    </rPh>
    <rPh sb="24" eb="26">
      <t>ヨウリョウ</t>
    </rPh>
    <rPh sb="29" eb="30">
      <t>ヨ</t>
    </rPh>
    <rPh sb="31" eb="33">
      <t>ナイヨウ</t>
    </rPh>
    <rPh sb="34" eb="36">
      <t>リカイ</t>
    </rPh>
    <phoneticPr fontId="1"/>
  </si>
  <si>
    <t>※　処分制限期間：導入した機械装置の耐用年数をいう。</t>
    <rPh sb="2" eb="4">
      <t>ショブン</t>
    </rPh>
    <rPh sb="4" eb="6">
      <t>セイゲン</t>
    </rPh>
    <rPh sb="6" eb="8">
      <t>キカン</t>
    </rPh>
    <rPh sb="9" eb="11">
      <t>ドウニュウ</t>
    </rPh>
    <rPh sb="13" eb="15">
      <t>キカイ</t>
    </rPh>
    <rPh sb="15" eb="17">
      <t>ソウチ</t>
    </rPh>
    <rPh sb="18" eb="20">
      <t>タイヨウ</t>
    </rPh>
    <rPh sb="20" eb="22">
      <t>ネンスウ</t>
    </rPh>
    <phoneticPr fontId="1"/>
  </si>
  <si>
    <t>※　処分とは、補助金の交付目的に反して使用し、譲渡し、交換し、貸し付け、廃棄し、又は担保に供することをいう。</t>
    <rPh sb="2" eb="4">
      <t>ショブン</t>
    </rPh>
    <rPh sb="7" eb="10">
      <t>ホジョキン</t>
    </rPh>
    <rPh sb="11" eb="13">
      <t>コウフ</t>
    </rPh>
    <rPh sb="13" eb="15">
      <t>モクテキ</t>
    </rPh>
    <rPh sb="16" eb="17">
      <t>ハン</t>
    </rPh>
    <rPh sb="19" eb="21">
      <t>シヨウ</t>
    </rPh>
    <rPh sb="23" eb="25">
      <t>ジョウト</t>
    </rPh>
    <rPh sb="27" eb="29">
      <t>コウカン</t>
    </rPh>
    <rPh sb="31" eb="32">
      <t>カ</t>
    </rPh>
    <rPh sb="33" eb="34">
      <t>ツ</t>
    </rPh>
    <rPh sb="36" eb="38">
      <t>ハイキ</t>
    </rPh>
    <rPh sb="40" eb="41">
      <t>マタ</t>
    </rPh>
    <rPh sb="42" eb="44">
      <t>タンポ</t>
    </rPh>
    <rPh sb="45" eb="46">
      <t>キョウ</t>
    </rPh>
    <phoneticPr fontId="1"/>
  </si>
  <si>
    <t>※　耐用年数は、「減価償却資産の耐用年数に関する省令」（昭和40年3月31日付け大蔵省令第15号）に準ずる。</t>
    <rPh sb="2" eb="4">
      <t>タイヨウ</t>
    </rPh>
    <rPh sb="4" eb="6">
      <t>ネンスウ</t>
    </rPh>
    <rPh sb="9" eb="11">
      <t>ゲンカ</t>
    </rPh>
    <rPh sb="11" eb="13">
      <t>ショウキャク</t>
    </rPh>
    <rPh sb="13" eb="15">
      <t>シサン</t>
    </rPh>
    <rPh sb="16" eb="18">
      <t>タイヨウ</t>
    </rPh>
    <rPh sb="18" eb="20">
      <t>ネンスウ</t>
    </rPh>
    <rPh sb="21" eb="22">
      <t>カン</t>
    </rPh>
    <rPh sb="24" eb="26">
      <t>ショウレイ</t>
    </rPh>
    <rPh sb="28" eb="30">
      <t>ショウワ</t>
    </rPh>
    <rPh sb="32" eb="33">
      <t>ネン</t>
    </rPh>
    <rPh sb="34" eb="35">
      <t>ガツ</t>
    </rPh>
    <rPh sb="37" eb="38">
      <t>ニチ</t>
    </rPh>
    <rPh sb="38" eb="39">
      <t>ツ</t>
    </rPh>
    <rPh sb="40" eb="43">
      <t>オオクラショウ</t>
    </rPh>
    <rPh sb="43" eb="44">
      <t>レイ</t>
    </rPh>
    <rPh sb="44" eb="45">
      <t>ダイ</t>
    </rPh>
    <rPh sb="47" eb="48">
      <t>ゴウ</t>
    </rPh>
    <rPh sb="50" eb="51">
      <t>ジュン</t>
    </rPh>
    <phoneticPr fontId="1"/>
  </si>
  <si>
    <t>　特に、次の事項に対し、相違があった場合は、事業参加承認後であっても補助金の一部もし</t>
    <rPh sb="1" eb="2">
      <t>トク</t>
    </rPh>
    <rPh sb="4" eb="5">
      <t>ツギ</t>
    </rPh>
    <rPh sb="6" eb="8">
      <t>ジコウ</t>
    </rPh>
    <rPh sb="9" eb="10">
      <t>タイ</t>
    </rPh>
    <rPh sb="12" eb="14">
      <t>ソウイ</t>
    </rPh>
    <rPh sb="18" eb="20">
      <t>バアイ</t>
    </rPh>
    <rPh sb="22" eb="24">
      <t>ジギョウ</t>
    </rPh>
    <rPh sb="24" eb="26">
      <t>サンカ</t>
    </rPh>
    <rPh sb="26" eb="29">
      <t>ショウニンゴ</t>
    </rPh>
    <rPh sb="34" eb="37">
      <t>ホジョキン</t>
    </rPh>
    <rPh sb="38" eb="40">
      <t>イチブ</t>
    </rPh>
    <phoneticPr fontId="1"/>
  </si>
  <si>
    <t>くは全部を受給できなくなり、または補助金の支払後においては補助金の一部もしくは全部を</t>
    <rPh sb="3" eb="4">
      <t>ブ</t>
    </rPh>
    <rPh sb="5" eb="7">
      <t>ジュキュウ</t>
    </rPh>
    <rPh sb="17" eb="20">
      <t>ホジョキン</t>
    </rPh>
    <rPh sb="21" eb="24">
      <t>シハライゴ</t>
    </rPh>
    <rPh sb="29" eb="32">
      <t>ホジョキン</t>
    </rPh>
    <rPh sb="33" eb="35">
      <t>イチブ</t>
    </rPh>
    <rPh sb="39" eb="41">
      <t>ゼンブ</t>
    </rPh>
    <phoneticPr fontId="1"/>
  </si>
  <si>
    <t>返還することを承諾のうえ、要望します。</t>
    <rPh sb="13" eb="15">
      <t>ヨウボウ</t>
    </rPh>
    <phoneticPr fontId="1"/>
  </si>
  <si>
    <t>１　補助金に関係する全ての提出書類において、如何なる理由があってもその内容に虚偽の記</t>
    <rPh sb="2" eb="5">
      <t>ホジョキン</t>
    </rPh>
    <rPh sb="6" eb="8">
      <t>カンケイ</t>
    </rPh>
    <rPh sb="10" eb="11">
      <t>スベ</t>
    </rPh>
    <rPh sb="13" eb="15">
      <t>テイシュツ</t>
    </rPh>
    <rPh sb="15" eb="17">
      <t>ショルイ</t>
    </rPh>
    <rPh sb="22" eb="24">
      <t>イカ</t>
    </rPh>
    <rPh sb="26" eb="28">
      <t>リユウ</t>
    </rPh>
    <rPh sb="35" eb="37">
      <t>ナイヨウ</t>
    </rPh>
    <rPh sb="38" eb="40">
      <t>キョギ</t>
    </rPh>
    <rPh sb="41" eb="42">
      <t>キ</t>
    </rPh>
    <phoneticPr fontId="1"/>
  </si>
  <si>
    <t>２　一般競争入札又は３者以上の見積もりによる補助対象機械装置の最低価格を補助対象経費</t>
    <rPh sb="2" eb="4">
      <t>イッパン</t>
    </rPh>
    <rPh sb="4" eb="6">
      <t>キョウソウ</t>
    </rPh>
    <rPh sb="6" eb="8">
      <t>ニュウサツ</t>
    </rPh>
    <rPh sb="8" eb="9">
      <t>マタ</t>
    </rPh>
    <rPh sb="11" eb="12">
      <t>シャ</t>
    </rPh>
    <rPh sb="12" eb="14">
      <t>イジョウ</t>
    </rPh>
    <rPh sb="15" eb="17">
      <t>ミツ</t>
    </rPh>
    <rPh sb="22" eb="24">
      <t>ホジョ</t>
    </rPh>
    <rPh sb="24" eb="26">
      <t>タイショウ</t>
    </rPh>
    <rPh sb="26" eb="28">
      <t>キカイ</t>
    </rPh>
    <rPh sb="28" eb="30">
      <t>ソウチ</t>
    </rPh>
    <rPh sb="31" eb="33">
      <t>サイテイ</t>
    </rPh>
    <rPh sb="33" eb="35">
      <t>カカク</t>
    </rPh>
    <rPh sb="36" eb="38">
      <t>ホジョ</t>
    </rPh>
    <rPh sb="38" eb="40">
      <t>タイショウ</t>
    </rPh>
    <rPh sb="40" eb="42">
      <t>ケイヒ</t>
    </rPh>
    <phoneticPr fontId="1"/>
  </si>
  <si>
    <t>　として申請します。また、補助対象経費は補助対象機械装置の本体価格のみであり、それ以</t>
    <rPh sb="5" eb="6">
      <t>ショウ</t>
    </rPh>
    <rPh sb="13" eb="15">
      <t>ホジョ</t>
    </rPh>
    <rPh sb="15" eb="17">
      <t>タイショウ</t>
    </rPh>
    <rPh sb="17" eb="19">
      <t>ケイヒ</t>
    </rPh>
    <rPh sb="20" eb="22">
      <t>ホジョ</t>
    </rPh>
    <rPh sb="22" eb="24">
      <t>タイショウ</t>
    </rPh>
    <rPh sb="24" eb="26">
      <t>キカイ</t>
    </rPh>
    <rPh sb="26" eb="28">
      <t>ソウチ</t>
    </rPh>
    <rPh sb="29" eb="31">
      <t>ホンタイ</t>
    </rPh>
    <rPh sb="31" eb="33">
      <t>カカク</t>
    </rPh>
    <rPh sb="41" eb="42">
      <t>イ</t>
    </rPh>
    <phoneticPr fontId="1"/>
  </si>
  <si>
    <t>３　既に所有している機械装置を下取りさせて機械装置を導入する場合は、導入する機械装置</t>
    <rPh sb="2" eb="3">
      <t>スデ</t>
    </rPh>
    <rPh sb="4" eb="6">
      <t>ショユウ</t>
    </rPh>
    <rPh sb="10" eb="12">
      <t>キカイ</t>
    </rPh>
    <rPh sb="12" eb="14">
      <t>ソウチ</t>
    </rPh>
    <rPh sb="15" eb="17">
      <t>シタド</t>
    </rPh>
    <rPh sb="21" eb="23">
      <t>キカイ</t>
    </rPh>
    <rPh sb="23" eb="25">
      <t>ソウチ</t>
    </rPh>
    <rPh sb="26" eb="28">
      <t>ドウニュウ</t>
    </rPh>
    <rPh sb="30" eb="32">
      <t>バアイ</t>
    </rPh>
    <rPh sb="34" eb="36">
      <t>ドウニュウ</t>
    </rPh>
    <rPh sb="38" eb="40">
      <t>キカイ</t>
    </rPh>
    <rPh sb="40" eb="42">
      <t>ソウチ</t>
    </rPh>
    <phoneticPr fontId="1"/>
  </si>
  <si>
    <t>　の本体価格から当該機械装置の下取り価格を控除した額を補助対象経費として申請します。</t>
    <rPh sb="8" eb="10">
      <t>トウガイ</t>
    </rPh>
    <rPh sb="10" eb="12">
      <t>キカイ</t>
    </rPh>
    <rPh sb="12" eb="14">
      <t>ソウチ</t>
    </rPh>
    <rPh sb="15" eb="17">
      <t>シタド</t>
    </rPh>
    <rPh sb="18" eb="20">
      <t>カカク</t>
    </rPh>
    <rPh sb="21" eb="23">
      <t>コウジョ</t>
    </rPh>
    <rPh sb="25" eb="26">
      <t>ガク</t>
    </rPh>
    <rPh sb="27" eb="29">
      <t>ホジョ</t>
    </rPh>
    <rPh sb="29" eb="31">
      <t>タイショウ</t>
    </rPh>
    <rPh sb="31" eb="33">
      <t>ケイヒ</t>
    </rPh>
    <rPh sb="36" eb="38">
      <t>シンセイ</t>
    </rPh>
    <phoneticPr fontId="1"/>
  </si>
  <si>
    <t>５　補助事業により取得した機械装置を、処分制限期間内に処分しようとするときは、事前に</t>
    <rPh sb="2" eb="6">
      <t>ホジョジギョウ</t>
    </rPh>
    <rPh sb="9" eb="11">
      <t>シュトク</t>
    </rPh>
    <rPh sb="13" eb="15">
      <t>キカイ</t>
    </rPh>
    <rPh sb="15" eb="17">
      <t>ソウチ</t>
    </rPh>
    <rPh sb="19" eb="21">
      <t>ショブン</t>
    </rPh>
    <rPh sb="21" eb="23">
      <t>セイゲン</t>
    </rPh>
    <rPh sb="23" eb="25">
      <t>キカン</t>
    </rPh>
    <rPh sb="25" eb="26">
      <t>ナイ</t>
    </rPh>
    <rPh sb="27" eb="29">
      <t>ショブン</t>
    </rPh>
    <rPh sb="39" eb="41">
      <t>ジゼン</t>
    </rPh>
    <phoneticPr fontId="1"/>
  </si>
  <si>
    <t>別記様式第２－１号（第６の２関係）</t>
    <rPh sb="0" eb="2">
      <t>ベッキ</t>
    </rPh>
    <rPh sb="2" eb="4">
      <t>ヨウシキ</t>
    </rPh>
    <rPh sb="4" eb="5">
      <t>ダイ</t>
    </rPh>
    <rPh sb="8" eb="9">
      <t>ゴウ</t>
    </rPh>
    <rPh sb="10" eb="11">
      <t>ダイ</t>
    </rPh>
    <rPh sb="14" eb="16">
      <t>カンケイ</t>
    </rPh>
    <phoneticPr fontId="1"/>
  </si>
  <si>
    <t>頭</t>
    <rPh sb="0" eb="1">
      <t>トウ</t>
    </rPh>
    <phoneticPr fontId="1"/>
  </si>
  <si>
    <t>（１）搾乳方式の改善</t>
    <rPh sb="3" eb="5">
      <t>サクニュウ</t>
    </rPh>
    <rPh sb="5" eb="7">
      <t>ホウシキ</t>
    </rPh>
    <rPh sb="8" eb="10">
      <t>カイゼン</t>
    </rPh>
    <phoneticPr fontId="1"/>
  </si>
  <si>
    <t>（２）給餌方式の改善</t>
    <rPh sb="3" eb="5">
      <t>キュウジ</t>
    </rPh>
    <rPh sb="5" eb="7">
      <t>ホウシキ</t>
    </rPh>
    <rPh sb="8" eb="10">
      <t>カイゼン</t>
    </rPh>
    <phoneticPr fontId="1"/>
  </si>
  <si>
    <t>（３）家畜飼養管理の改善</t>
    <rPh sb="3" eb="5">
      <t>カチク</t>
    </rPh>
    <rPh sb="5" eb="7">
      <t>シヨウ</t>
    </rPh>
    <rPh sb="7" eb="9">
      <t>カンリ</t>
    </rPh>
    <rPh sb="10" eb="12">
      <t>カイゼン</t>
    </rPh>
    <phoneticPr fontId="1"/>
  </si>
  <si>
    <t>（該当する項目に○を付ける）</t>
    <rPh sb="1" eb="3">
      <t>ガイトウ</t>
    </rPh>
    <rPh sb="5" eb="7">
      <t>コウモク</t>
    </rPh>
    <rPh sb="10" eb="11">
      <t>ツ</t>
    </rPh>
    <phoneticPr fontId="1"/>
  </si>
  <si>
    <t>経産牛頭数</t>
    <rPh sb="0" eb="2">
      <t>ケイサン</t>
    </rPh>
    <rPh sb="2" eb="3">
      <t>ギュウ</t>
    </rPh>
    <rPh sb="3" eb="5">
      <t>トウスウ</t>
    </rPh>
    <phoneticPr fontId="1"/>
  </si>
  <si>
    <t>人</t>
    <rPh sb="0" eb="1">
      <t>ニン</t>
    </rPh>
    <phoneticPr fontId="1"/>
  </si>
  <si>
    <t>年間総労働時間</t>
    <rPh sb="0" eb="2">
      <t>ネンカン</t>
    </rPh>
    <rPh sb="2" eb="3">
      <t>ソウ</t>
    </rPh>
    <rPh sb="3" eb="5">
      <t>ロウドウ</t>
    </rPh>
    <rPh sb="5" eb="7">
      <t>ジカン</t>
    </rPh>
    <phoneticPr fontId="1"/>
  </si>
  <si>
    <t>人力による観察方式</t>
    <rPh sb="0" eb="2">
      <t>ジンリキ</t>
    </rPh>
    <rPh sb="5" eb="7">
      <t>カンサツ</t>
    </rPh>
    <rPh sb="7" eb="9">
      <t>ホウシキ</t>
    </rPh>
    <phoneticPr fontId="1"/>
  </si>
  <si>
    <t>酪農経営体生産性向上緊急対策事業（労働負担軽減事業）要望調査票</t>
    <rPh sb="0" eb="2">
      <t>ラクノウ</t>
    </rPh>
    <rPh sb="2" eb="5">
      <t>ケイエイタイ</t>
    </rPh>
    <rPh sb="5" eb="8">
      <t>セイサンセイ</t>
    </rPh>
    <rPh sb="8" eb="10">
      <t>コウジョウ</t>
    </rPh>
    <rPh sb="10" eb="12">
      <t>キンキュウ</t>
    </rPh>
    <rPh sb="12" eb="14">
      <t>タイサク</t>
    </rPh>
    <rPh sb="14" eb="16">
      <t>ジギョウ</t>
    </rPh>
    <rPh sb="17" eb="19">
      <t>ロウドウ</t>
    </rPh>
    <rPh sb="19" eb="21">
      <t>フタン</t>
    </rPh>
    <rPh sb="21" eb="23">
      <t>ケイゲン</t>
    </rPh>
    <rPh sb="23" eb="25">
      <t>ジギョウ</t>
    </rPh>
    <rPh sb="26" eb="28">
      <t>ヨウボウ</t>
    </rPh>
    <rPh sb="28" eb="30">
      <t>チョウサ</t>
    </rPh>
    <rPh sb="30" eb="31">
      <t>ヒョウ</t>
    </rPh>
    <phoneticPr fontId="1"/>
  </si>
  <si>
    <t>発情発見装置</t>
    <rPh sb="0" eb="2">
      <t>ハツジョウ</t>
    </rPh>
    <rPh sb="2" eb="4">
      <t>ハッケン</t>
    </rPh>
    <rPh sb="4" eb="6">
      <t>ソウチ</t>
    </rPh>
    <phoneticPr fontId="1"/>
  </si>
  <si>
    <t>②　①に該当しない場合、後継者の確保に向け
　た取組の実施</t>
    <rPh sb="4" eb="6">
      <t>ガイトウ</t>
    </rPh>
    <rPh sb="9" eb="10">
      <t>バ</t>
    </rPh>
    <rPh sb="10" eb="11">
      <t>ア</t>
    </rPh>
    <rPh sb="12" eb="15">
      <t>コウケイシャ</t>
    </rPh>
    <rPh sb="16" eb="18">
      <t>カクホ</t>
    </rPh>
    <rPh sb="19" eb="20">
      <t>ム</t>
    </rPh>
    <rPh sb="24" eb="26">
      <t>トリクミ</t>
    </rPh>
    <rPh sb="27" eb="29">
      <t>ジッシ</t>
    </rPh>
    <phoneticPr fontId="1"/>
  </si>
  <si>
    <t xml:space="preserve">
１　後継者</t>
    <rPh sb="3" eb="6">
      <t>コウケイシャ</t>
    </rPh>
    <phoneticPr fontId="1"/>
  </si>
  <si>
    <t>２　乳用後継牛</t>
    <rPh sb="2" eb="4">
      <t>ニュウヨウ</t>
    </rPh>
    <rPh sb="4" eb="6">
      <t>コウケイ</t>
    </rPh>
    <rPh sb="6" eb="7">
      <t>ギュウ</t>
    </rPh>
    <phoneticPr fontId="1"/>
  </si>
  <si>
    <t>②　①以外の場合、自家の牛群更新に必要な乳
　用牛の自家生産に取り組む経営</t>
    <rPh sb="3" eb="5">
      <t>イガイ</t>
    </rPh>
    <rPh sb="6" eb="8">
      <t>バアイ</t>
    </rPh>
    <rPh sb="9" eb="11">
      <t>ジカ</t>
    </rPh>
    <rPh sb="12" eb="14">
      <t>ギュウグン</t>
    </rPh>
    <rPh sb="14" eb="16">
      <t>コウシン</t>
    </rPh>
    <rPh sb="17" eb="19">
      <t>ヒツヨウ</t>
    </rPh>
    <rPh sb="20" eb="21">
      <t>チチ</t>
    </rPh>
    <rPh sb="23" eb="24">
      <t>ヨウ</t>
    </rPh>
    <rPh sb="24" eb="25">
      <t>ギュウ</t>
    </rPh>
    <rPh sb="26" eb="28">
      <t>ジカ</t>
    </rPh>
    <rPh sb="28" eb="30">
      <t>セイサン</t>
    </rPh>
    <rPh sb="31" eb="32">
      <t>ト</t>
    </rPh>
    <rPh sb="33" eb="34">
      <t>ク</t>
    </rPh>
    <rPh sb="35" eb="37">
      <t>ケイエイ</t>
    </rPh>
    <phoneticPr fontId="1"/>
  </si>
  <si>
    <t>①　自家の牛群更新に必要な乳用牛を概ね自家
　生産により確保する経営</t>
    <rPh sb="2" eb="4">
      <t>ジカ</t>
    </rPh>
    <rPh sb="5" eb="7">
      <t>ギュウグン</t>
    </rPh>
    <rPh sb="7" eb="9">
      <t>コウシン</t>
    </rPh>
    <rPh sb="10" eb="12">
      <t>ヒツヨウ</t>
    </rPh>
    <rPh sb="13" eb="16">
      <t>ニュウヨウギュウ</t>
    </rPh>
    <rPh sb="17" eb="18">
      <t>オオム</t>
    </rPh>
    <rPh sb="19" eb="21">
      <t>ジカ</t>
    </rPh>
    <rPh sb="23" eb="25">
      <t>セイサン</t>
    </rPh>
    <rPh sb="28" eb="30">
      <t>カクホ</t>
    </rPh>
    <rPh sb="32" eb="34">
      <t>ケイエイ</t>
    </rPh>
    <phoneticPr fontId="1"/>
  </si>
  <si>
    <t>①　地震・台風等の災害等に備えた、地域にお
　ける互助協定に参加する経営</t>
    <rPh sb="2" eb="4">
      <t>ジシン</t>
    </rPh>
    <rPh sb="5" eb="7">
      <t>タイフウ</t>
    </rPh>
    <rPh sb="7" eb="8">
      <t>トウ</t>
    </rPh>
    <rPh sb="9" eb="11">
      <t>サイガイ</t>
    </rPh>
    <rPh sb="11" eb="12">
      <t>トウ</t>
    </rPh>
    <rPh sb="13" eb="14">
      <t>ソナ</t>
    </rPh>
    <rPh sb="17" eb="19">
      <t>チイキ</t>
    </rPh>
    <rPh sb="25" eb="27">
      <t>ゴジョ</t>
    </rPh>
    <rPh sb="27" eb="29">
      <t>キョウテイ</t>
    </rPh>
    <rPh sb="30" eb="32">
      <t>サンカ</t>
    </rPh>
    <rPh sb="34" eb="36">
      <t>ケイエイ</t>
    </rPh>
    <phoneticPr fontId="1"/>
  </si>
  <si>
    <t>②　酪農従事者の疾病時等の経営継続に備え
　た、地域における互助協定に参加する経営</t>
    <rPh sb="2" eb="4">
      <t>ラクノウ</t>
    </rPh>
    <rPh sb="4" eb="7">
      <t>ジュウジシャ</t>
    </rPh>
    <rPh sb="8" eb="10">
      <t>シッペイ</t>
    </rPh>
    <rPh sb="10" eb="11">
      <t>ジ</t>
    </rPh>
    <rPh sb="11" eb="12">
      <t>トウ</t>
    </rPh>
    <rPh sb="13" eb="15">
      <t>ケイエイ</t>
    </rPh>
    <rPh sb="15" eb="17">
      <t>ケイゾク</t>
    </rPh>
    <rPh sb="18" eb="19">
      <t>ソナ</t>
    </rPh>
    <rPh sb="24" eb="26">
      <t>チイキ</t>
    </rPh>
    <rPh sb="30" eb="32">
      <t>ゴジョ</t>
    </rPh>
    <rPh sb="32" eb="34">
      <t>キョウテイ</t>
    </rPh>
    <rPh sb="35" eb="37">
      <t>サンカ</t>
    </rPh>
    <rPh sb="39" eb="41">
      <t>ケイエイ</t>
    </rPh>
    <phoneticPr fontId="1"/>
  </si>
  <si>
    <t>２　機械装置の導入関係</t>
    <rPh sb="2" eb="4">
      <t>キカイ</t>
    </rPh>
    <rPh sb="4" eb="6">
      <t>ソウチ</t>
    </rPh>
    <rPh sb="7" eb="9">
      <t>ドウニュウ</t>
    </rPh>
    <rPh sb="9" eb="11">
      <t>カンケイ</t>
    </rPh>
    <phoneticPr fontId="1"/>
  </si>
  <si>
    <t>※２　実施要領別紙１の別表１に記載されている仕様等により記載すること。</t>
    <rPh sb="3" eb="5">
      <t>ジッシ</t>
    </rPh>
    <rPh sb="5" eb="7">
      <t>ヨウリョウ</t>
    </rPh>
    <rPh sb="7" eb="9">
      <t>ベッシ</t>
    </rPh>
    <rPh sb="11" eb="13">
      <t>ベッピョウ</t>
    </rPh>
    <rPh sb="15" eb="17">
      <t>キサイ</t>
    </rPh>
    <rPh sb="22" eb="24">
      <t>シヨウ</t>
    </rPh>
    <rPh sb="24" eb="25">
      <t>トウ</t>
    </rPh>
    <rPh sb="28" eb="30">
      <t>キサイ</t>
    </rPh>
    <phoneticPr fontId="1"/>
  </si>
  <si>
    <t>（１）労働負担軽減経営体における削減労働時間</t>
    <rPh sb="3" eb="5">
      <t>ロウドウ</t>
    </rPh>
    <rPh sb="5" eb="7">
      <t>フタン</t>
    </rPh>
    <rPh sb="7" eb="9">
      <t>ケイゲン</t>
    </rPh>
    <rPh sb="9" eb="12">
      <t>ケイエイタイ</t>
    </rPh>
    <rPh sb="16" eb="18">
      <t>サクゲン</t>
    </rPh>
    <rPh sb="18" eb="20">
      <t>ロウドウ</t>
    </rPh>
    <rPh sb="20" eb="22">
      <t>ジカン</t>
    </rPh>
    <phoneticPr fontId="1"/>
  </si>
  <si>
    <t>（２）削減労働時間の検証方法</t>
    <rPh sb="3" eb="5">
      <t>サクゲン</t>
    </rPh>
    <rPh sb="5" eb="7">
      <t>ロウドウ</t>
    </rPh>
    <rPh sb="7" eb="9">
      <t>ジカン</t>
    </rPh>
    <rPh sb="10" eb="12">
      <t>ケンショウ</t>
    </rPh>
    <rPh sb="12" eb="14">
      <t>ホウホウ</t>
    </rPh>
    <phoneticPr fontId="1"/>
  </si>
  <si>
    <t>注１：削減労働時間の根拠を整理し、添付すること</t>
    <rPh sb="0" eb="1">
      <t>チュウ</t>
    </rPh>
    <rPh sb="3" eb="5">
      <t>サクゲン</t>
    </rPh>
    <rPh sb="5" eb="7">
      <t>ロウドウ</t>
    </rPh>
    <rPh sb="7" eb="9">
      <t>ジカン</t>
    </rPh>
    <rPh sb="10" eb="12">
      <t>コンキョ</t>
    </rPh>
    <rPh sb="13" eb="15">
      <t>セイリ</t>
    </rPh>
    <rPh sb="17" eb="19">
      <t>テンプ</t>
    </rPh>
    <phoneticPr fontId="1"/>
  </si>
  <si>
    <t>【添付書類】</t>
    <rPh sb="1" eb="3">
      <t>テンプ</t>
    </rPh>
    <rPh sb="3" eb="5">
      <t>ショルイ</t>
    </rPh>
    <phoneticPr fontId="1"/>
  </si>
  <si>
    <t>餌寄せロボット</t>
    <rPh sb="0" eb="2">
      <t>エサヨ</t>
    </rPh>
    <phoneticPr fontId="1"/>
  </si>
  <si>
    <t>カタログページ
※３</t>
    <phoneticPr fontId="1"/>
  </si>
  <si>
    <t>成果目標値
※４</t>
    <rPh sb="0" eb="2">
      <t>セイカ</t>
    </rPh>
    <rPh sb="2" eb="5">
      <t>モクヒョウチ</t>
    </rPh>
    <phoneticPr fontId="1"/>
  </si>
  <si>
    <t>費用対効果分析の結果
※５</t>
    <rPh sb="0" eb="2">
      <t>ヒヨウ</t>
    </rPh>
    <rPh sb="2" eb="3">
      <t>タイ</t>
    </rPh>
    <rPh sb="3" eb="5">
      <t>コウカ</t>
    </rPh>
    <rPh sb="5" eb="7">
      <t>ブンセキ</t>
    </rPh>
    <rPh sb="8" eb="10">
      <t>ケッカ</t>
    </rPh>
    <phoneticPr fontId="1"/>
  </si>
  <si>
    <t>検証方法
※６</t>
    <rPh sb="0" eb="2">
      <t>ケンショウ</t>
    </rPh>
    <rPh sb="2" eb="4">
      <t>ホウホウ</t>
    </rPh>
    <phoneticPr fontId="1"/>
  </si>
  <si>
    <t>※４　当該機械装置を導入することにより削減される労働時間の削減率を記載すること。削減率は、（削減後の総労働時間－削減前の総労働時間）/削減前の総労働時間×100</t>
    <rPh sb="3" eb="5">
      <t>トウガイ</t>
    </rPh>
    <rPh sb="5" eb="7">
      <t>キカイ</t>
    </rPh>
    <rPh sb="7" eb="9">
      <t>ソウチ</t>
    </rPh>
    <rPh sb="10" eb="12">
      <t>ドウニュウ</t>
    </rPh>
    <rPh sb="19" eb="21">
      <t>サクゲン</t>
    </rPh>
    <rPh sb="24" eb="26">
      <t>ロウドウ</t>
    </rPh>
    <rPh sb="26" eb="28">
      <t>ジカン</t>
    </rPh>
    <rPh sb="29" eb="32">
      <t>サクゲンリツ</t>
    </rPh>
    <rPh sb="33" eb="35">
      <t>キサイ</t>
    </rPh>
    <rPh sb="40" eb="43">
      <t>サクゲンリツ</t>
    </rPh>
    <rPh sb="46" eb="49">
      <t>サクゲンゴ</t>
    </rPh>
    <rPh sb="50" eb="51">
      <t>ソウ</t>
    </rPh>
    <rPh sb="51" eb="53">
      <t>ロウドウ</t>
    </rPh>
    <rPh sb="53" eb="55">
      <t>ジカン</t>
    </rPh>
    <rPh sb="56" eb="59">
      <t>サクゲンマエ</t>
    </rPh>
    <rPh sb="60" eb="61">
      <t>ソウ</t>
    </rPh>
    <rPh sb="61" eb="63">
      <t>ロウドウ</t>
    </rPh>
    <rPh sb="63" eb="65">
      <t>ジカン</t>
    </rPh>
    <rPh sb="67" eb="70">
      <t>サクゲンマエ</t>
    </rPh>
    <rPh sb="71" eb="72">
      <t>ソウ</t>
    </rPh>
    <rPh sb="72" eb="74">
      <t>ロウドウ</t>
    </rPh>
    <rPh sb="74" eb="76">
      <t>ジカン</t>
    </rPh>
    <phoneticPr fontId="1"/>
  </si>
  <si>
    <t>※７　あらかじめ中古品を希望することが確実な場合は、備考欄に「中古品」を記載するとともに、「残存期間（法定耐用年数－経過年数）」を記載。</t>
    <rPh sb="8" eb="11">
      <t>チュウコヒン</t>
    </rPh>
    <rPh sb="12" eb="14">
      <t>キボウ</t>
    </rPh>
    <rPh sb="19" eb="21">
      <t>カクジツ</t>
    </rPh>
    <rPh sb="22" eb="24">
      <t>バアイ</t>
    </rPh>
    <rPh sb="26" eb="29">
      <t>ビコウラン</t>
    </rPh>
    <rPh sb="31" eb="34">
      <t>チュウコヒン</t>
    </rPh>
    <rPh sb="36" eb="38">
      <t>キサイ</t>
    </rPh>
    <rPh sb="46" eb="48">
      <t>ザンゾン</t>
    </rPh>
    <rPh sb="48" eb="50">
      <t>キカン</t>
    </rPh>
    <rPh sb="51" eb="53">
      <t>ホウテイ</t>
    </rPh>
    <rPh sb="53" eb="55">
      <t>タイヨウ</t>
    </rPh>
    <rPh sb="55" eb="57">
      <t>ネンスウ</t>
    </rPh>
    <rPh sb="58" eb="60">
      <t>ケイカ</t>
    </rPh>
    <rPh sb="60" eb="62">
      <t>ネンスウ</t>
    </rPh>
    <rPh sb="65" eb="67">
      <t>キサイ</t>
    </rPh>
    <phoneticPr fontId="1"/>
  </si>
  <si>
    <t>　見積書（写し）、見積もり合わせの場合は三者以上の見積書（写し）</t>
    <rPh sb="1" eb="4">
      <t>ミツモリショ</t>
    </rPh>
    <rPh sb="5" eb="6">
      <t>ウツ</t>
    </rPh>
    <rPh sb="9" eb="11">
      <t>ミツ</t>
    </rPh>
    <rPh sb="13" eb="14">
      <t>ア</t>
    </rPh>
    <rPh sb="17" eb="19">
      <t>バアイ</t>
    </rPh>
    <rPh sb="20" eb="22">
      <t>サンシャ</t>
    </rPh>
    <rPh sb="22" eb="24">
      <t>イジョウ</t>
    </rPh>
    <rPh sb="25" eb="28">
      <t>ミツモリショ</t>
    </rPh>
    <rPh sb="29" eb="30">
      <t>ウツ</t>
    </rPh>
    <phoneticPr fontId="1"/>
  </si>
  <si>
    <t>※３　（公社）中央畜産会が発行している畜産機械施設ガイドブック（2016年版）の該当するページ番号を記載すること。該当しない場合はカタログを添付すること。</t>
    <rPh sb="4" eb="6">
      <t>コウシャ</t>
    </rPh>
    <rPh sb="7" eb="10">
      <t>チュウオウチク</t>
    </rPh>
    <rPh sb="10" eb="12">
      <t>サンカイ</t>
    </rPh>
    <rPh sb="13" eb="15">
      <t>ハッコウ</t>
    </rPh>
    <rPh sb="19" eb="21">
      <t>チクサン</t>
    </rPh>
    <rPh sb="21" eb="23">
      <t>キカイ</t>
    </rPh>
    <rPh sb="23" eb="25">
      <t>シセツ</t>
    </rPh>
    <rPh sb="36" eb="38">
      <t>ネンバン</t>
    </rPh>
    <rPh sb="40" eb="42">
      <t>ガイトウ</t>
    </rPh>
    <rPh sb="47" eb="49">
      <t>バンゴウ</t>
    </rPh>
    <rPh sb="50" eb="52">
      <t>キサイ</t>
    </rPh>
    <rPh sb="57" eb="59">
      <t>ガイトウ</t>
    </rPh>
    <rPh sb="62" eb="64">
      <t>バアイ</t>
    </rPh>
    <rPh sb="70" eb="72">
      <t>テンプ</t>
    </rPh>
    <phoneticPr fontId="1"/>
  </si>
  <si>
    <t>３　その他</t>
    <rPh sb="4" eb="5">
      <t>タ</t>
    </rPh>
    <phoneticPr fontId="1"/>
  </si>
  <si>
    <t>③　地震・台風等により被災した経営</t>
    <rPh sb="2" eb="4">
      <t>ジシン</t>
    </rPh>
    <rPh sb="5" eb="7">
      <t>タイフウ</t>
    </rPh>
    <rPh sb="7" eb="8">
      <t>トウ</t>
    </rPh>
    <rPh sb="11" eb="13">
      <t>ヒサイ</t>
    </rPh>
    <rPh sb="15" eb="17">
      <t>ケイエイ</t>
    </rPh>
    <phoneticPr fontId="1"/>
  </si>
  <si>
    <t>⑥　供用期間の延長等を図るため、自給飼料の
　飼料分析や技術者との意見交換を定期的に行
　う経営</t>
    <rPh sb="2" eb="4">
      <t>キョウヨウ</t>
    </rPh>
    <rPh sb="4" eb="6">
      <t>キカン</t>
    </rPh>
    <rPh sb="7" eb="9">
      <t>エンチョウ</t>
    </rPh>
    <rPh sb="9" eb="10">
      <t>トウ</t>
    </rPh>
    <rPh sb="11" eb="12">
      <t>ハカ</t>
    </rPh>
    <rPh sb="16" eb="18">
      <t>ジキュウ</t>
    </rPh>
    <rPh sb="18" eb="20">
      <t>シリョウ</t>
    </rPh>
    <rPh sb="23" eb="25">
      <t>シリョウ</t>
    </rPh>
    <rPh sb="25" eb="27">
      <t>ブンセキ</t>
    </rPh>
    <rPh sb="28" eb="31">
      <t>ギジュツシャ</t>
    </rPh>
    <rPh sb="33" eb="35">
      <t>イケン</t>
    </rPh>
    <rPh sb="35" eb="37">
      <t>コウカン</t>
    </rPh>
    <rPh sb="38" eb="41">
      <t>テイキテキ</t>
    </rPh>
    <rPh sb="42" eb="43">
      <t>オコナ</t>
    </rPh>
    <rPh sb="46" eb="48">
      <t>ケイエイ</t>
    </rPh>
    <phoneticPr fontId="1"/>
  </si>
  <si>
    <t>⑦　その他、地域への貢献度が高い取組と事業
　実施主体が特に認めた取組に参加する経営</t>
    <rPh sb="4" eb="5">
      <t>タ</t>
    </rPh>
    <rPh sb="6" eb="8">
      <t>チイキ</t>
    </rPh>
    <rPh sb="10" eb="13">
      <t>コウケンド</t>
    </rPh>
    <rPh sb="14" eb="15">
      <t>タカ</t>
    </rPh>
    <rPh sb="16" eb="18">
      <t>トリクミ</t>
    </rPh>
    <rPh sb="19" eb="21">
      <t>ジギョウ</t>
    </rPh>
    <rPh sb="23" eb="25">
      <t>ジッシ</t>
    </rPh>
    <rPh sb="25" eb="27">
      <t>シュタイ</t>
    </rPh>
    <rPh sb="28" eb="29">
      <t>トク</t>
    </rPh>
    <rPh sb="30" eb="31">
      <t>ミト</t>
    </rPh>
    <rPh sb="33" eb="35">
      <t>トリクミ</t>
    </rPh>
    <rPh sb="36" eb="38">
      <t>サンカ</t>
    </rPh>
    <rPh sb="40" eb="42">
      <t>ケイエイ</t>
    </rPh>
    <phoneticPr fontId="1"/>
  </si>
  <si>
    <t>（複数回答可）</t>
    <rPh sb="1" eb="3">
      <t>フクスウ</t>
    </rPh>
    <rPh sb="3" eb="5">
      <t>カイトウ</t>
    </rPh>
    <rPh sb="5" eb="6">
      <t>カ</t>
    </rPh>
    <phoneticPr fontId="1"/>
  </si>
  <si>
    <t>※　下取り機械装置の補助事業等の取扱いは、「補助事業等における生産の取扱いについて」（昭和57年10月26日</t>
    <rPh sb="2" eb="4">
      <t>シタド</t>
    </rPh>
    <rPh sb="5" eb="7">
      <t>キカイ</t>
    </rPh>
    <rPh sb="7" eb="9">
      <t>ソウチ</t>
    </rPh>
    <rPh sb="10" eb="14">
      <t>ホジョジギョウ</t>
    </rPh>
    <rPh sb="14" eb="15">
      <t>トウ</t>
    </rPh>
    <rPh sb="16" eb="18">
      <t>トリアツカ</t>
    </rPh>
    <rPh sb="22" eb="26">
      <t>ホジョジギョウ</t>
    </rPh>
    <rPh sb="26" eb="27">
      <t>トウ</t>
    </rPh>
    <rPh sb="31" eb="33">
      <t>セイサン</t>
    </rPh>
    <rPh sb="34" eb="36">
      <t>トリアツカ</t>
    </rPh>
    <rPh sb="43" eb="45">
      <t>ショウワ</t>
    </rPh>
    <rPh sb="47" eb="48">
      <t>ネン</t>
    </rPh>
    <rPh sb="50" eb="51">
      <t>ガツ</t>
    </rPh>
    <rPh sb="53" eb="54">
      <t>ニチ</t>
    </rPh>
    <phoneticPr fontId="1"/>
  </si>
  <si>
    <t>　付け57経第1702号）による。</t>
    <rPh sb="11" eb="12">
      <t>ゴウ</t>
    </rPh>
    <phoneticPr fontId="1"/>
  </si>
  <si>
    <t>４　事業実施主体が事業参加申請を承認する以前に、既に発注等を行った場合は補助金の交付</t>
    <rPh sb="2" eb="4">
      <t>ジギョウ</t>
    </rPh>
    <rPh sb="4" eb="6">
      <t>ジッシ</t>
    </rPh>
    <rPh sb="6" eb="8">
      <t>シュタイ</t>
    </rPh>
    <rPh sb="9" eb="11">
      <t>ジギョウ</t>
    </rPh>
    <rPh sb="11" eb="13">
      <t>サンカ</t>
    </rPh>
    <rPh sb="13" eb="15">
      <t>シンセイ</t>
    </rPh>
    <rPh sb="16" eb="18">
      <t>ショウニン</t>
    </rPh>
    <rPh sb="20" eb="22">
      <t>イゼン</t>
    </rPh>
    <rPh sb="24" eb="25">
      <t>スデ</t>
    </rPh>
    <rPh sb="26" eb="28">
      <t>ハッチュウ</t>
    </rPh>
    <rPh sb="28" eb="29">
      <t>トウ</t>
    </rPh>
    <rPh sb="30" eb="31">
      <t>オコナ</t>
    </rPh>
    <rPh sb="33" eb="35">
      <t>バアイ</t>
    </rPh>
    <rPh sb="36" eb="39">
      <t>ホジョキン</t>
    </rPh>
    <rPh sb="40" eb="42">
      <t>コウフ</t>
    </rPh>
    <phoneticPr fontId="1"/>
  </si>
  <si>
    <t>　対象とならないことを承諾します。また、導入方式の場合は、補助金の支払いは、機械装置</t>
    <rPh sb="11" eb="13">
      <t>ショウダク</t>
    </rPh>
    <rPh sb="20" eb="22">
      <t>ドウニュウ</t>
    </rPh>
    <rPh sb="22" eb="24">
      <t>ホウシキ</t>
    </rPh>
    <rPh sb="25" eb="27">
      <t>バアイ</t>
    </rPh>
    <rPh sb="29" eb="32">
      <t>ホジョキン</t>
    </rPh>
    <rPh sb="33" eb="35">
      <t>シハラ</t>
    </rPh>
    <rPh sb="38" eb="40">
      <t>キカイ</t>
    </rPh>
    <rPh sb="40" eb="42">
      <t>ソウチ</t>
    </rPh>
    <phoneticPr fontId="1"/>
  </si>
  <si>
    <t>　の導入、支払い及び所有権の移転が完了し、実績報告書を提出した後一定期間を要すること</t>
    <rPh sb="21" eb="23">
      <t>ジッセキ</t>
    </rPh>
    <rPh sb="23" eb="26">
      <t>ホウコクショ</t>
    </rPh>
    <rPh sb="27" eb="29">
      <t>テイシュツ</t>
    </rPh>
    <rPh sb="31" eb="32">
      <t>アト</t>
    </rPh>
    <rPh sb="32" eb="34">
      <t>イッテイ</t>
    </rPh>
    <rPh sb="34" eb="36">
      <t>キカン</t>
    </rPh>
    <rPh sb="37" eb="38">
      <t>ヨウ</t>
    </rPh>
    <phoneticPr fontId="1"/>
  </si>
  <si>
    <t>　処分内容等について事業実施主体の承認を受けます。また、その際、補助金の返還が発生す</t>
    <rPh sb="10" eb="12">
      <t>ジギョウ</t>
    </rPh>
    <rPh sb="12" eb="14">
      <t>ジッシ</t>
    </rPh>
    <rPh sb="14" eb="16">
      <t>シュタイ</t>
    </rPh>
    <rPh sb="17" eb="19">
      <t>ショウニン</t>
    </rPh>
    <rPh sb="20" eb="21">
      <t>ウ</t>
    </rPh>
    <rPh sb="30" eb="31">
      <t>サイ</t>
    </rPh>
    <rPh sb="32" eb="35">
      <t>ホジョキン</t>
    </rPh>
    <rPh sb="36" eb="38">
      <t>ヘンカン</t>
    </rPh>
    <rPh sb="39" eb="41">
      <t>ハッセイ</t>
    </rPh>
    <phoneticPr fontId="1"/>
  </si>
  <si>
    <t>年度酪農経営体生産性向上緊急対策事業（労働負担軽減事業）総合評価結果</t>
    <rPh sb="0" eb="2">
      <t>ネンド</t>
    </rPh>
    <rPh sb="2" eb="4">
      <t>ラクノウ</t>
    </rPh>
    <rPh sb="4" eb="7">
      <t>ケイエイタイ</t>
    </rPh>
    <rPh sb="7" eb="10">
      <t>セイサンセイ</t>
    </rPh>
    <rPh sb="10" eb="12">
      <t>コウジョウ</t>
    </rPh>
    <rPh sb="12" eb="14">
      <t>キンキュウ</t>
    </rPh>
    <rPh sb="14" eb="16">
      <t>タイサク</t>
    </rPh>
    <rPh sb="16" eb="18">
      <t>ジギョウ</t>
    </rPh>
    <rPh sb="19" eb="21">
      <t>ロウドウ</t>
    </rPh>
    <rPh sb="21" eb="23">
      <t>フタン</t>
    </rPh>
    <rPh sb="23" eb="25">
      <t>ケイゲン</t>
    </rPh>
    <rPh sb="25" eb="27">
      <t>ジギョウ</t>
    </rPh>
    <rPh sb="28" eb="30">
      <t>ソウゴウ</t>
    </rPh>
    <rPh sb="30" eb="32">
      <t>ヒョウカ</t>
    </rPh>
    <rPh sb="32" eb="34">
      <t>ケッカ</t>
    </rPh>
    <phoneticPr fontId="1"/>
  </si>
  <si>
    <t>（１）申請する補助対象機械装置の一般競争入札の場合は入札結果を証する書面及び</t>
    <rPh sb="3" eb="5">
      <t>シンセイ</t>
    </rPh>
    <rPh sb="7" eb="9">
      <t>ホジョ</t>
    </rPh>
    <rPh sb="9" eb="11">
      <t>タイショウ</t>
    </rPh>
    <rPh sb="11" eb="13">
      <t>キカイ</t>
    </rPh>
    <rPh sb="13" eb="15">
      <t>ソウチ</t>
    </rPh>
    <rPh sb="16" eb="18">
      <t>イッパン</t>
    </rPh>
    <rPh sb="18" eb="20">
      <t>キョウソウ</t>
    </rPh>
    <rPh sb="20" eb="22">
      <t>ニュウサツ</t>
    </rPh>
    <rPh sb="23" eb="25">
      <t>バアイ</t>
    </rPh>
    <rPh sb="26" eb="28">
      <t>ニュウサツ</t>
    </rPh>
    <rPh sb="28" eb="30">
      <t>ケッカ</t>
    </rPh>
    <rPh sb="31" eb="32">
      <t>ショウ</t>
    </rPh>
    <rPh sb="34" eb="36">
      <t>ショメン</t>
    </rPh>
    <rPh sb="36" eb="37">
      <t>オヨ</t>
    </rPh>
    <phoneticPr fontId="1"/>
  </si>
  <si>
    <t>（２）申請する補助対象機械装置のカタログ</t>
    <rPh sb="3" eb="5">
      <t>シンセイ</t>
    </rPh>
    <rPh sb="7" eb="9">
      <t>ホジョ</t>
    </rPh>
    <rPh sb="9" eb="11">
      <t>タイショウ</t>
    </rPh>
    <rPh sb="11" eb="13">
      <t>キカイ</t>
    </rPh>
    <rPh sb="13" eb="15">
      <t>ソウチ</t>
    </rPh>
    <phoneticPr fontId="1"/>
  </si>
  <si>
    <t>①　今後とも安定的な経営継続が見込まれる経
　営として(1)又は(2)に該当する経営
　(1)主たる経営者が45歳未満
　(2)主たる経営者が45歳以上の場合、後継者
　　となる子息・子女又は概ね15歳以上の後
　　継者の確保</t>
    <rPh sb="2" eb="4">
      <t>コンゴ</t>
    </rPh>
    <rPh sb="6" eb="9">
      <t>アンテイテキ</t>
    </rPh>
    <rPh sb="10" eb="12">
      <t>ケイエイ</t>
    </rPh>
    <rPh sb="12" eb="14">
      <t>ケイゾク</t>
    </rPh>
    <rPh sb="15" eb="17">
      <t>ミコ</t>
    </rPh>
    <rPh sb="30" eb="31">
      <t>マタ</t>
    </rPh>
    <rPh sb="36" eb="38">
      <t>ガイトウ</t>
    </rPh>
    <rPh sb="40" eb="42">
      <t>ケイエイ</t>
    </rPh>
    <rPh sb="47" eb="48">
      <t>シュ</t>
    </rPh>
    <rPh sb="50" eb="52">
      <t>ケイエイ</t>
    </rPh>
    <rPh sb="52" eb="53">
      <t>シャ</t>
    </rPh>
    <rPh sb="56" eb="57">
      <t>サイ</t>
    </rPh>
    <rPh sb="57" eb="59">
      <t>ミマン</t>
    </rPh>
    <rPh sb="64" eb="65">
      <t>シュ</t>
    </rPh>
    <rPh sb="67" eb="70">
      <t>ケイエイシャ</t>
    </rPh>
    <rPh sb="73" eb="74">
      <t>サイ</t>
    </rPh>
    <rPh sb="74" eb="76">
      <t>イジョウ</t>
    </rPh>
    <rPh sb="77" eb="79">
      <t>バアイ</t>
    </rPh>
    <rPh sb="80" eb="83">
      <t>コウケイシャ</t>
    </rPh>
    <rPh sb="89" eb="91">
      <t>シソク</t>
    </rPh>
    <rPh sb="92" eb="94">
      <t>シジョ</t>
    </rPh>
    <rPh sb="94" eb="95">
      <t>マタ</t>
    </rPh>
    <rPh sb="96" eb="97">
      <t>オオム</t>
    </rPh>
    <rPh sb="100" eb="101">
      <t>サイ</t>
    </rPh>
    <rPh sb="101" eb="103">
      <t>イジョウ</t>
    </rPh>
    <phoneticPr fontId="1"/>
  </si>
  <si>
    <t>④　畜産・酪農収益力強化整備等特別対策事業
　による補助を受けていない経営</t>
    <rPh sb="2" eb="4">
      <t>チクサン</t>
    </rPh>
    <rPh sb="5" eb="7">
      <t>ラクノウ</t>
    </rPh>
    <rPh sb="7" eb="10">
      <t>シュウエキリョク</t>
    </rPh>
    <rPh sb="10" eb="12">
      <t>キョウカ</t>
    </rPh>
    <rPh sb="12" eb="14">
      <t>セイビ</t>
    </rPh>
    <rPh sb="14" eb="15">
      <t>トウ</t>
    </rPh>
    <rPh sb="15" eb="17">
      <t>トクベツ</t>
    </rPh>
    <rPh sb="17" eb="19">
      <t>タイサク</t>
    </rPh>
    <rPh sb="19" eb="21">
      <t>ジギョウ</t>
    </rPh>
    <rPh sb="26" eb="28">
      <t>ホジョ</t>
    </rPh>
    <rPh sb="29" eb="30">
      <t>ウ</t>
    </rPh>
    <rPh sb="35" eb="37">
      <t>ケイエイ</t>
    </rPh>
    <phoneticPr fontId="1"/>
  </si>
  <si>
    <t>都道府県名：</t>
    <rPh sb="0" eb="4">
      <t>トドウフケン</t>
    </rPh>
    <rPh sb="4" eb="5">
      <t>メイ</t>
    </rPh>
    <phoneticPr fontId="1"/>
  </si>
  <si>
    <t>楽酪応援会議の名称</t>
    <rPh sb="0" eb="1">
      <t>ラク</t>
    </rPh>
    <rPh sb="1" eb="2">
      <t>ラク</t>
    </rPh>
    <rPh sb="2" eb="4">
      <t>オウエン</t>
    </rPh>
    <rPh sb="4" eb="6">
      <t>カイギ</t>
    </rPh>
    <rPh sb="7" eb="9">
      <t>メイショウ</t>
    </rPh>
    <phoneticPr fontId="1"/>
  </si>
  <si>
    <t>労働負担軽減
経営体名</t>
    <rPh sb="0" eb="2">
      <t>ロウドウ</t>
    </rPh>
    <rPh sb="2" eb="4">
      <t>フタン</t>
    </rPh>
    <rPh sb="4" eb="6">
      <t>ケイゲン</t>
    </rPh>
    <rPh sb="7" eb="10">
      <t>ケイエイタイ</t>
    </rPh>
    <rPh sb="10" eb="11">
      <t>メイ</t>
    </rPh>
    <phoneticPr fontId="1"/>
  </si>
  <si>
    <t>※６　検証方法欄には、成果目標を検証するための具体的な検証方法や資料名等を記載。</t>
    <rPh sb="3" eb="5">
      <t>ケンショウ</t>
    </rPh>
    <rPh sb="5" eb="7">
      <t>ホウホウ</t>
    </rPh>
    <rPh sb="7" eb="8">
      <t>ラン</t>
    </rPh>
    <rPh sb="11" eb="13">
      <t>セイカ</t>
    </rPh>
    <rPh sb="13" eb="15">
      <t>モクヒョウ</t>
    </rPh>
    <rPh sb="16" eb="18">
      <t>ケンショウ</t>
    </rPh>
    <rPh sb="23" eb="26">
      <t>グタイテキ</t>
    </rPh>
    <rPh sb="27" eb="29">
      <t>ケンショウ</t>
    </rPh>
    <rPh sb="29" eb="31">
      <t>ホウホウ</t>
    </rPh>
    <rPh sb="32" eb="34">
      <t>シリョウ</t>
    </rPh>
    <rPh sb="34" eb="35">
      <t>メイ</t>
    </rPh>
    <rPh sb="35" eb="36">
      <t>トウ</t>
    </rPh>
    <rPh sb="37" eb="39">
      <t>キサイ</t>
    </rPh>
    <phoneticPr fontId="1"/>
  </si>
  <si>
    <t>　酪農経営体生産性向上緊急対策事業（機械装置導入事業）において、労働負担軽減のため
の機械装置を導入したいので、要望書を提出します。</t>
    <rPh sb="1" eb="3">
      <t>ラクノウ</t>
    </rPh>
    <rPh sb="3" eb="6">
      <t>ケイエイタイ</t>
    </rPh>
    <rPh sb="6" eb="9">
      <t>セイサンセイ</t>
    </rPh>
    <rPh sb="9" eb="11">
      <t>コウジョウ</t>
    </rPh>
    <rPh sb="11" eb="13">
      <t>キンキュウ</t>
    </rPh>
    <rPh sb="13" eb="15">
      <t>タイサク</t>
    </rPh>
    <rPh sb="15" eb="17">
      <t>ジギョウ</t>
    </rPh>
    <rPh sb="18" eb="20">
      <t>キカイ</t>
    </rPh>
    <rPh sb="20" eb="22">
      <t>ソウチ</t>
    </rPh>
    <rPh sb="22" eb="24">
      <t>ドウニュウ</t>
    </rPh>
    <rPh sb="24" eb="26">
      <t>ジギョウ</t>
    </rPh>
    <rPh sb="32" eb="34">
      <t>ロウドウ</t>
    </rPh>
    <rPh sb="34" eb="36">
      <t>フタン</t>
    </rPh>
    <rPh sb="36" eb="38">
      <t>ケイゲン</t>
    </rPh>
    <rPh sb="43" eb="45">
      <t>キカイ</t>
    </rPh>
    <rPh sb="45" eb="47">
      <t>ソウチ</t>
    </rPh>
    <phoneticPr fontId="1"/>
  </si>
  <si>
    <t>※５　実施要領別添に記載の費用対効果分析により求める。</t>
    <rPh sb="3" eb="5">
      <t>ジッシ</t>
    </rPh>
    <rPh sb="5" eb="7">
      <t>ヨウリョウ</t>
    </rPh>
    <rPh sb="7" eb="9">
      <t>ベッテン</t>
    </rPh>
    <rPh sb="10" eb="12">
      <t>キサイ</t>
    </rPh>
    <rPh sb="13" eb="15">
      <t>ヒヨウ</t>
    </rPh>
    <rPh sb="15" eb="18">
      <t>タイコウカ</t>
    </rPh>
    <rPh sb="18" eb="20">
      <t>ブンセキ</t>
    </rPh>
    <rPh sb="23" eb="24">
      <t>モト</t>
    </rPh>
    <phoneticPr fontId="1"/>
  </si>
  <si>
    <t>労働力</t>
    <rPh sb="0" eb="2">
      <t>ロウドウ</t>
    </rPh>
    <rPh sb="2" eb="3">
      <t>リョク</t>
    </rPh>
    <phoneticPr fontId="1"/>
  </si>
  <si>
    <t>①現在の状況</t>
    <rPh sb="1" eb="3">
      <t>ゲンザイ</t>
    </rPh>
    <rPh sb="4" eb="6">
      <t>ジョウキョウ</t>
    </rPh>
    <phoneticPr fontId="1"/>
  </si>
  <si>
    <t>搾乳方式：</t>
    <rPh sb="0" eb="2">
      <t>サクニュウ</t>
    </rPh>
    <rPh sb="2" eb="4">
      <t>ホウシキ</t>
    </rPh>
    <phoneticPr fontId="1"/>
  </si>
  <si>
    <t>②導入希望の機械装置</t>
    <rPh sb="1" eb="3">
      <t>ドウニュウ</t>
    </rPh>
    <rPh sb="3" eb="5">
      <t>キボウ</t>
    </rPh>
    <rPh sb="6" eb="8">
      <t>キカイ</t>
    </rPh>
    <rPh sb="8" eb="10">
      <t>ソウチ</t>
    </rPh>
    <phoneticPr fontId="1"/>
  </si>
  <si>
    <t>ミルキングパーラー</t>
    <phoneticPr fontId="1"/>
  </si>
  <si>
    <t>従来の搾乳方式</t>
    <rPh sb="0" eb="2">
      <t>ジュウライ</t>
    </rPh>
    <rPh sb="3" eb="5">
      <t>サクニュウ</t>
    </rPh>
    <rPh sb="5" eb="7">
      <t>ホウシキ</t>
    </rPh>
    <phoneticPr fontId="1"/>
  </si>
  <si>
    <t>飼料給与関係機械装置の保有状況：</t>
    <rPh sb="0" eb="2">
      <t>シリョウ</t>
    </rPh>
    <rPh sb="2" eb="4">
      <t>キュウヨ</t>
    </rPh>
    <rPh sb="4" eb="6">
      <t>カンケイ</t>
    </rPh>
    <rPh sb="6" eb="8">
      <t>キカイ</t>
    </rPh>
    <rPh sb="8" eb="10">
      <t>ソウチ</t>
    </rPh>
    <rPh sb="11" eb="13">
      <t>ホユウ</t>
    </rPh>
    <rPh sb="13" eb="15">
      <t>ジョウキョウ</t>
    </rPh>
    <phoneticPr fontId="1"/>
  </si>
  <si>
    <t>従来の給餌方式</t>
    <rPh sb="0" eb="2">
      <t>ジュウライ</t>
    </rPh>
    <rPh sb="3" eb="5">
      <t>キュウジ</t>
    </rPh>
    <rPh sb="5" eb="7">
      <t>ホウシキ</t>
    </rPh>
    <phoneticPr fontId="1"/>
  </si>
  <si>
    <t>家畜飼養管理機械装置の保有状況：</t>
    <rPh sb="0" eb="2">
      <t>カチク</t>
    </rPh>
    <rPh sb="2" eb="4">
      <t>シヨウ</t>
    </rPh>
    <rPh sb="4" eb="6">
      <t>カンリ</t>
    </rPh>
    <rPh sb="6" eb="8">
      <t>キカイ</t>
    </rPh>
    <rPh sb="8" eb="10">
      <t>ソウチ</t>
    </rPh>
    <rPh sb="11" eb="13">
      <t>ホユウ</t>
    </rPh>
    <rPh sb="13" eb="15">
      <t>ジョウキョウ</t>
    </rPh>
    <phoneticPr fontId="1"/>
  </si>
  <si>
    <t>従来の管理方式</t>
    <rPh sb="0" eb="2">
      <t>ジュウライ</t>
    </rPh>
    <rPh sb="3" eb="5">
      <t>カンリ</t>
    </rPh>
    <rPh sb="5" eb="7">
      <t>ホウシキ</t>
    </rPh>
    <phoneticPr fontId="1"/>
  </si>
  <si>
    <t>３　機械装置の導入方式</t>
    <rPh sb="2" eb="4">
      <t>キカイ</t>
    </rPh>
    <rPh sb="4" eb="6">
      <t>ソウチ</t>
    </rPh>
    <rPh sb="7" eb="9">
      <t>ドウニュウ</t>
    </rPh>
    <rPh sb="9" eb="11">
      <t>ホウシキ</t>
    </rPh>
    <phoneticPr fontId="1"/>
  </si>
  <si>
    <t>　２：購入方式を選択する場合は、別紙１の第６の５の（３）のアに取り組む経営体に限る。</t>
    <rPh sb="3" eb="5">
      <t>コウニュウ</t>
    </rPh>
    <rPh sb="5" eb="7">
      <t>ホウシキ</t>
    </rPh>
    <rPh sb="8" eb="10">
      <t>センタク</t>
    </rPh>
    <rPh sb="12" eb="14">
      <t>バアイ</t>
    </rPh>
    <rPh sb="16" eb="18">
      <t>ベッシ</t>
    </rPh>
    <rPh sb="20" eb="21">
      <t>ダイ</t>
    </rPh>
    <rPh sb="31" eb="32">
      <t>ト</t>
    </rPh>
    <rPh sb="33" eb="34">
      <t>ク</t>
    </rPh>
    <rPh sb="35" eb="38">
      <t>ケイエイタイ</t>
    </rPh>
    <rPh sb="39" eb="40">
      <t>カギ</t>
    </rPh>
    <phoneticPr fontId="1"/>
  </si>
  <si>
    <t>４　機械装置導入により想定される労働時間の削減効果</t>
    <rPh sb="2" eb="4">
      <t>キカイ</t>
    </rPh>
    <rPh sb="4" eb="6">
      <t>ソウチ</t>
    </rPh>
    <rPh sb="6" eb="8">
      <t>ドウニュウ</t>
    </rPh>
    <rPh sb="11" eb="13">
      <t>ソウテイ</t>
    </rPh>
    <rPh sb="16" eb="18">
      <t>ロウドウ</t>
    </rPh>
    <rPh sb="18" eb="20">
      <t>ジカン</t>
    </rPh>
    <rPh sb="21" eb="23">
      <t>サクゲン</t>
    </rPh>
    <rPh sb="23" eb="25">
      <t>コウカ</t>
    </rPh>
    <phoneticPr fontId="1"/>
  </si>
  <si>
    <t>　２：削減労働時間の検証方法には、具体的な検証方法や資料名等を記入すること</t>
    <rPh sb="3" eb="5">
      <t>サクゲン</t>
    </rPh>
    <rPh sb="5" eb="7">
      <t>ロウドウ</t>
    </rPh>
    <rPh sb="7" eb="9">
      <t>ジカン</t>
    </rPh>
    <rPh sb="10" eb="12">
      <t>ケンショウ</t>
    </rPh>
    <rPh sb="12" eb="14">
      <t>ホウホウ</t>
    </rPh>
    <rPh sb="17" eb="20">
      <t>グタイテキ</t>
    </rPh>
    <rPh sb="21" eb="23">
      <t>ケンショウ</t>
    </rPh>
    <rPh sb="23" eb="25">
      <t>ホウホウ</t>
    </rPh>
    <rPh sb="26" eb="28">
      <t>シリョウ</t>
    </rPh>
    <rPh sb="28" eb="29">
      <t>メイ</t>
    </rPh>
    <rPh sb="29" eb="30">
      <t>トウ</t>
    </rPh>
    <rPh sb="31" eb="33">
      <t>キニュウ</t>
    </rPh>
    <phoneticPr fontId="1"/>
  </si>
  <si>
    <t>５　機械装置の導入に伴う飼養管理の改善への取組</t>
    <rPh sb="2" eb="4">
      <t>キカイ</t>
    </rPh>
    <rPh sb="4" eb="6">
      <t>ソウチ</t>
    </rPh>
    <rPh sb="7" eb="9">
      <t>ドウニュウ</t>
    </rPh>
    <rPh sb="10" eb="11">
      <t>トモナ</t>
    </rPh>
    <rPh sb="12" eb="14">
      <t>シヨウ</t>
    </rPh>
    <rPh sb="14" eb="16">
      <t>カンリ</t>
    </rPh>
    <rPh sb="17" eb="19">
      <t>カイゼン</t>
    </rPh>
    <rPh sb="21" eb="23">
      <t>トリクミ</t>
    </rPh>
    <phoneticPr fontId="1"/>
  </si>
  <si>
    <t>⑤　牛群検定に加入している経営</t>
    <rPh sb="2" eb="4">
      <t>ギュウグン</t>
    </rPh>
    <rPh sb="4" eb="6">
      <t>ケンテイ</t>
    </rPh>
    <rPh sb="7" eb="9">
      <t>カニュウ</t>
    </rPh>
    <rPh sb="13" eb="15">
      <t>ケイエイ</t>
    </rPh>
    <phoneticPr fontId="1"/>
  </si>
  <si>
    <t>６　費用対効果分析の結果</t>
    <rPh sb="2" eb="4">
      <t>ヒヨウ</t>
    </rPh>
    <rPh sb="4" eb="7">
      <t>タイコウカ</t>
    </rPh>
    <rPh sb="7" eb="9">
      <t>ブンセキ</t>
    </rPh>
    <rPh sb="10" eb="12">
      <t>ケッカ</t>
    </rPh>
    <phoneticPr fontId="1"/>
  </si>
  <si>
    <t>※実施要領別紙１の別添に基づく費用対効果分析の結果（評価点数）を記載。</t>
    <rPh sb="1" eb="3">
      <t>ジッシ</t>
    </rPh>
    <rPh sb="3" eb="5">
      <t>ヨウリョウ</t>
    </rPh>
    <rPh sb="5" eb="7">
      <t>ベッシ</t>
    </rPh>
    <rPh sb="9" eb="11">
      <t>ベッテン</t>
    </rPh>
    <rPh sb="12" eb="13">
      <t>モト</t>
    </rPh>
    <rPh sb="15" eb="17">
      <t>ヒヨウ</t>
    </rPh>
    <rPh sb="17" eb="18">
      <t>タイ</t>
    </rPh>
    <rPh sb="18" eb="20">
      <t>コウカ</t>
    </rPh>
    <rPh sb="20" eb="22">
      <t>ブンセキ</t>
    </rPh>
    <rPh sb="23" eb="25">
      <t>ケッカ</t>
    </rPh>
    <rPh sb="26" eb="28">
      <t>ヒョウカ</t>
    </rPh>
    <rPh sb="28" eb="30">
      <t>テンスウ</t>
    </rPh>
    <rPh sb="32" eb="34">
      <t>キサイ</t>
    </rPh>
    <phoneticPr fontId="1"/>
  </si>
  <si>
    <t>（４）購入方式を選択した場合、以下のいずれかに該当する書類
　　（別紙１の第６の５の（３）のア関係）</t>
    <phoneticPr fontId="1"/>
  </si>
  <si>
    <t>　　・災害時における地域の互助協定に関する締結書類（写し）</t>
    <phoneticPr fontId="1"/>
  </si>
  <si>
    <t>　　・疾病時等における地域の互助協定に関する締結書類（写し）</t>
    <phoneticPr fontId="1"/>
  </si>
  <si>
    <t>（５）農業環境規範に基づく点検シート</t>
    <rPh sb="3" eb="5">
      <t>ノウギョウ</t>
    </rPh>
    <rPh sb="5" eb="7">
      <t>カンキョウ</t>
    </rPh>
    <rPh sb="7" eb="9">
      <t>キハン</t>
    </rPh>
    <rPh sb="10" eb="11">
      <t>モト</t>
    </rPh>
    <rPh sb="13" eb="15">
      <t>テンケン</t>
    </rPh>
    <phoneticPr fontId="1"/>
  </si>
  <si>
    <t>（６）配合飼料価格安定制度加入していることが分かる資料（加入していない場合は</t>
    <rPh sb="3" eb="5">
      <t>ハイゴウ</t>
    </rPh>
    <rPh sb="5" eb="7">
      <t>シリョウ</t>
    </rPh>
    <rPh sb="7" eb="9">
      <t>カカク</t>
    </rPh>
    <rPh sb="9" eb="11">
      <t>アンテイ</t>
    </rPh>
    <rPh sb="11" eb="13">
      <t>セイド</t>
    </rPh>
    <rPh sb="13" eb="15">
      <t>カニュウ</t>
    </rPh>
    <rPh sb="22" eb="23">
      <t>ワ</t>
    </rPh>
    <rPh sb="25" eb="27">
      <t>シリョウ</t>
    </rPh>
    <rPh sb="28" eb="30">
      <t>カニュウ</t>
    </rPh>
    <rPh sb="35" eb="37">
      <t>バアイ</t>
    </rPh>
    <phoneticPr fontId="1"/>
  </si>
  <si>
    <t>　その理由書）</t>
    <phoneticPr fontId="1"/>
  </si>
  <si>
    <t>（７）農業協同組合又は農業協同組合連合会が、自ら家畜の飼養を行う場合、
　農業協同組合法第11条の51の規定に係る農業経営規程（写し）</t>
    <rPh sb="3" eb="5">
      <t>ノウギョウ</t>
    </rPh>
    <rPh sb="5" eb="7">
      <t>キョウドウ</t>
    </rPh>
    <rPh sb="7" eb="9">
      <t>クミアイ</t>
    </rPh>
    <rPh sb="9" eb="10">
      <t>マタ</t>
    </rPh>
    <rPh sb="11" eb="13">
      <t>ノウギョウ</t>
    </rPh>
    <rPh sb="13" eb="15">
      <t>キョウドウ</t>
    </rPh>
    <rPh sb="15" eb="17">
      <t>クミアイ</t>
    </rPh>
    <rPh sb="17" eb="20">
      <t>レンゴウカイ</t>
    </rPh>
    <rPh sb="22" eb="23">
      <t>ミズカ</t>
    </rPh>
    <rPh sb="24" eb="26">
      <t>カチク</t>
    </rPh>
    <rPh sb="27" eb="29">
      <t>シヨウ</t>
    </rPh>
    <rPh sb="30" eb="31">
      <t>オコナ</t>
    </rPh>
    <rPh sb="32" eb="34">
      <t>バアイ</t>
    </rPh>
    <rPh sb="37" eb="39">
      <t>ノウギョウ</t>
    </rPh>
    <rPh sb="39" eb="41">
      <t>キョウドウ</t>
    </rPh>
    <rPh sb="41" eb="43">
      <t>クミアイ</t>
    </rPh>
    <rPh sb="43" eb="44">
      <t>ホウ</t>
    </rPh>
    <rPh sb="44" eb="45">
      <t>ダイ</t>
    </rPh>
    <rPh sb="47" eb="48">
      <t>ジョウ</t>
    </rPh>
    <rPh sb="52" eb="54">
      <t>キテイ</t>
    </rPh>
    <rPh sb="55" eb="56">
      <t>カカワ</t>
    </rPh>
    <rPh sb="57" eb="59">
      <t>ノウギョウ</t>
    </rPh>
    <rPh sb="59" eb="61">
      <t>ケイエイ</t>
    </rPh>
    <rPh sb="61" eb="63">
      <t>キテイ</t>
    </rPh>
    <rPh sb="64" eb="65">
      <t>ウツ</t>
    </rPh>
    <phoneticPr fontId="1"/>
  </si>
  <si>
    <t>　載は行いません。</t>
    <phoneticPr fontId="1"/>
  </si>
  <si>
    <t>　外の経費を混同していません。</t>
    <phoneticPr fontId="1"/>
  </si>
  <si>
    <t>　を承諾します。</t>
    <phoneticPr fontId="1"/>
  </si>
  <si>
    <t>　る場合があることを承諾します。</t>
    <phoneticPr fontId="1"/>
  </si>
  <si>
    <t>注１：リース方式か、購入方式か記入する。</t>
    <rPh sb="0" eb="1">
      <t>チュウ</t>
    </rPh>
    <rPh sb="6" eb="8">
      <t>ホウシキ</t>
    </rPh>
    <rPh sb="10" eb="12">
      <t>コウニュウ</t>
    </rPh>
    <rPh sb="12" eb="14">
      <t>ホウシキ</t>
    </rPh>
    <rPh sb="15" eb="17">
      <t>キニュウ</t>
    </rPh>
    <phoneticPr fontId="1"/>
  </si>
  <si>
    <r>
      <t>１　経営の概況（</t>
    </r>
    <r>
      <rPr>
        <b/>
        <sz val="11"/>
        <rFont val="ＭＳ ゴシック"/>
        <family val="3"/>
        <charset val="128"/>
      </rPr>
      <t>平成２９年６月１日</t>
    </r>
    <r>
      <rPr>
        <b/>
        <sz val="11"/>
        <color theme="1"/>
        <rFont val="ＭＳ ゴシック"/>
        <family val="3"/>
        <charset val="128"/>
      </rPr>
      <t>現在</t>
    </r>
    <r>
      <rPr>
        <sz val="11"/>
        <color theme="1"/>
        <rFont val="ＭＳ 明朝"/>
        <family val="1"/>
        <charset val="128"/>
      </rPr>
      <t>）</t>
    </r>
    <rPh sb="2" eb="4">
      <t>ケイエイ</t>
    </rPh>
    <rPh sb="5" eb="7">
      <t>ガイキョウ</t>
    </rPh>
    <rPh sb="8" eb="10">
      <t>ヘイセイ</t>
    </rPh>
    <rPh sb="12" eb="13">
      <t>ネン</t>
    </rPh>
    <rPh sb="14" eb="15">
      <t>ガツ</t>
    </rPh>
    <rPh sb="16" eb="17">
      <t>ニチ</t>
    </rPh>
    <rPh sb="17" eb="19">
      <t>ゲンザイ</t>
    </rPh>
    <phoneticPr fontId="1"/>
  </si>
  <si>
    <t>（３）５の回答根拠を示す資料</t>
    <rPh sb="5" eb="7">
      <t>カイトウ</t>
    </rPh>
    <rPh sb="7" eb="9">
      <t>コンキョ</t>
    </rPh>
    <phoneticPr fontId="1"/>
  </si>
  <si>
    <t>県名</t>
    <rPh sb="0" eb="1">
      <t>ケン</t>
    </rPh>
    <rPh sb="1" eb="2">
      <t>メイ</t>
    </rPh>
    <phoneticPr fontId="1"/>
  </si>
  <si>
    <t>導入方式</t>
    <rPh sb="0" eb="2">
      <t>ドウニュウ</t>
    </rPh>
    <rPh sb="2" eb="4">
      <t>ホウシキ</t>
    </rPh>
    <phoneticPr fontId="1"/>
  </si>
  <si>
    <t>殿</t>
    <phoneticPr fontId="1"/>
  </si>
  <si>
    <t>県CD</t>
    <rPh sb="0" eb="1">
      <t>ケン</t>
    </rPh>
    <phoneticPr fontId="1"/>
  </si>
  <si>
    <t>県名</t>
    <rPh sb="0" eb="2">
      <t>ケンメイ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</si>
  <si>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</si>
  <si>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</si>
  <si>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</si>
  <si>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</si>
  <si>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</si>
  <si>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</si>
  <si>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</si>
  <si>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</si>
  <si>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</si>
  <si>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</si>
  <si>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</si>
  <si>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</si>
  <si>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</si>
  <si>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</si>
  <si>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</si>
  <si>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長野県</t>
  </si>
  <si>
    <t>静岡県</t>
  </si>
  <si>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</si>
  <si>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</si>
  <si>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</si>
  <si>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</si>
  <si>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岐阜県</t>
    <rPh sb="0" eb="3">
      <t>ギフケン</t>
    </rPh>
    <phoneticPr fontId="1"/>
  </si>
  <si>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</si>
  <si>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</si>
  <si>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</si>
  <si>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</si>
  <si>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</si>
  <si>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</si>
  <si>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</si>
  <si>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</si>
  <si>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</si>
  <si>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</si>
  <si>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</si>
  <si>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</si>
  <si>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</si>
  <si>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</si>
  <si>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</si>
  <si>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</si>
  <si>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</si>
  <si>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</si>
  <si>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</si>
  <si>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</si>
  <si>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</si>
  <si>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</si>
  <si>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</si>
  <si>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</si>
  <si>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</si>
  <si>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
  </si>
  <si>
    <t>記号</t>
    <rPh sb="0" eb="2">
      <t>キゴウ</t>
    </rPh>
    <phoneticPr fontId="1"/>
  </si>
  <si>
    <t>導入方式</t>
    <rPh sb="0" eb="2">
      <t>ドウニュウ</t>
    </rPh>
    <rPh sb="2" eb="4">
      <t>ホウシキ</t>
    </rPh>
    <phoneticPr fontId="1"/>
  </si>
  <si>
    <t>リース方式</t>
    <rPh sb="3" eb="5">
      <t>ホウシキ</t>
    </rPh>
    <phoneticPr fontId="1"/>
  </si>
  <si>
    <t>購入方式</t>
    <rPh sb="0" eb="2">
      <t>コウニュウ</t>
    </rPh>
    <rPh sb="2" eb="4">
      <t>ホウシキ</t>
    </rPh>
    <phoneticPr fontId="1"/>
  </si>
  <si>
    <t>バケット及びパイプライン方式</t>
    <rPh sb="4" eb="5">
      <t>オヨ</t>
    </rPh>
    <rPh sb="12" eb="14">
      <t>ホウシキ</t>
    </rPh>
    <phoneticPr fontId="1"/>
  </si>
  <si>
    <t>搾乳ユニット手動方式</t>
    <rPh sb="0" eb="2">
      <t>サクニュウ</t>
    </rPh>
    <rPh sb="6" eb="8">
      <t>シュドウ</t>
    </rPh>
    <rPh sb="8" eb="10">
      <t>ホウシキ</t>
    </rPh>
    <phoneticPr fontId="1"/>
  </si>
  <si>
    <t>搾乳ユニット自動方式</t>
    <rPh sb="0" eb="2">
      <t>サクニュウ</t>
    </rPh>
    <rPh sb="6" eb="8">
      <t>ジドウ</t>
    </rPh>
    <rPh sb="8" eb="10">
      <t>ホウシキ</t>
    </rPh>
    <phoneticPr fontId="1"/>
  </si>
  <si>
    <t>ミルキングパーラー方式</t>
    <rPh sb="9" eb="11">
      <t>ホウシキ</t>
    </rPh>
    <phoneticPr fontId="1"/>
  </si>
  <si>
    <t>搾乳ロボット方式</t>
    <rPh sb="0" eb="2">
      <t>サクニュウ</t>
    </rPh>
    <rPh sb="6" eb="8">
      <t>ホウシキ</t>
    </rPh>
    <phoneticPr fontId="1"/>
  </si>
  <si>
    <t>人力による給餌方式</t>
    <rPh sb="0" eb="2">
      <t>ジンリキ</t>
    </rPh>
    <rPh sb="5" eb="7">
      <t>キュウジ</t>
    </rPh>
    <rPh sb="7" eb="9">
      <t>ホウシキ</t>
    </rPh>
    <phoneticPr fontId="1"/>
  </si>
  <si>
    <t>自動餌寄せ方式</t>
    <rPh sb="0" eb="2">
      <t>ジドウ</t>
    </rPh>
    <rPh sb="2" eb="3">
      <t>エサ</t>
    </rPh>
    <rPh sb="3" eb="4">
      <t>ヨ</t>
    </rPh>
    <rPh sb="5" eb="7">
      <t>ホウシキ</t>
    </rPh>
    <phoneticPr fontId="1"/>
  </si>
  <si>
    <t>自動給餌方式</t>
    <rPh sb="0" eb="2">
      <t>ジドウ</t>
    </rPh>
    <rPh sb="2" eb="4">
      <t>キュウジ</t>
    </rPh>
    <rPh sb="4" eb="6">
      <t>ホウシキ</t>
    </rPh>
    <phoneticPr fontId="1"/>
  </si>
  <si>
    <t>自動給餌+自動餌寄せ方式</t>
    <rPh sb="0" eb="2">
      <t>ジドウ</t>
    </rPh>
    <rPh sb="2" eb="4">
      <t>キュウジ</t>
    </rPh>
    <rPh sb="5" eb="7">
      <t>ジドウ</t>
    </rPh>
    <rPh sb="7" eb="8">
      <t>エサ</t>
    </rPh>
    <rPh sb="8" eb="9">
      <t>ヨ</t>
    </rPh>
    <rPh sb="10" eb="12">
      <t>ホウシキ</t>
    </rPh>
    <phoneticPr fontId="1"/>
  </si>
  <si>
    <t>ほ乳ロボット方式</t>
    <rPh sb="1" eb="2">
      <t>ニュウ</t>
    </rPh>
    <rPh sb="6" eb="8">
      <t>ホウシキ</t>
    </rPh>
    <phoneticPr fontId="1"/>
  </si>
  <si>
    <t>人力によるほ乳方式</t>
    <rPh sb="0" eb="2">
      <t>ジンリキ</t>
    </rPh>
    <rPh sb="6" eb="7">
      <t>ニュウ</t>
    </rPh>
    <rPh sb="7" eb="9">
      <t>ホウシキ</t>
    </rPh>
    <phoneticPr fontId="1"/>
  </si>
  <si>
    <t>発情発見装置の活用</t>
    <rPh sb="0" eb="2">
      <t>ハツジョウ</t>
    </rPh>
    <rPh sb="2" eb="4">
      <t>ハッケン</t>
    </rPh>
    <rPh sb="4" eb="6">
      <t>ソウチ</t>
    </rPh>
    <rPh sb="7" eb="9">
      <t>カツヨウ</t>
    </rPh>
    <phoneticPr fontId="1"/>
  </si>
  <si>
    <t>分娩監視装置の活用</t>
    <rPh sb="0" eb="2">
      <t>ブンベン</t>
    </rPh>
    <rPh sb="2" eb="4">
      <t>カンシ</t>
    </rPh>
    <rPh sb="4" eb="6">
      <t>ソウチ</t>
    </rPh>
    <rPh sb="7" eb="9">
      <t>カツヨウ</t>
    </rPh>
    <phoneticPr fontId="1"/>
  </si>
  <si>
    <t>区分</t>
    <rPh sb="0" eb="2">
      <t>クブン</t>
    </rPh>
    <phoneticPr fontId="1"/>
  </si>
  <si>
    <t>１　後継者①</t>
    <rPh sb="2" eb="5">
      <t>コウケイシャ</t>
    </rPh>
    <phoneticPr fontId="1"/>
  </si>
  <si>
    <t>１　後継者②</t>
    <rPh sb="2" eb="5">
      <t>コウケイシャ</t>
    </rPh>
    <phoneticPr fontId="1"/>
  </si>
  <si>
    <t>２　乳用後継牛①</t>
    <rPh sb="2" eb="3">
      <t>ニュウ</t>
    </rPh>
    <rPh sb="3" eb="4">
      <t>ヨウ</t>
    </rPh>
    <rPh sb="4" eb="6">
      <t>コウケイ</t>
    </rPh>
    <rPh sb="6" eb="7">
      <t>ギュウ</t>
    </rPh>
    <phoneticPr fontId="1"/>
  </si>
  <si>
    <t>２　乳用後継牛②</t>
    <rPh sb="2" eb="3">
      <t>ニュウ</t>
    </rPh>
    <rPh sb="3" eb="4">
      <t>ヨウ</t>
    </rPh>
    <rPh sb="4" eb="6">
      <t>コウケイ</t>
    </rPh>
    <rPh sb="6" eb="7">
      <t>ギュウ</t>
    </rPh>
    <phoneticPr fontId="1"/>
  </si>
  <si>
    <t>３　その他①</t>
    <rPh sb="4" eb="5">
      <t>タ</t>
    </rPh>
    <phoneticPr fontId="1"/>
  </si>
  <si>
    <t>３　その他②</t>
    <rPh sb="4" eb="5">
      <t>タ</t>
    </rPh>
    <phoneticPr fontId="1"/>
  </si>
  <si>
    <t>３　その他③</t>
    <rPh sb="4" eb="5">
      <t>タ</t>
    </rPh>
    <phoneticPr fontId="1"/>
  </si>
  <si>
    <t>３　その他④</t>
    <phoneticPr fontId="1"/>
  </si>
  <si>
    <t>３　その他⑤</t>
    <phoneticPr fontId="1"/>
  </si>
  <si>
    <t>３　その他⑥</t>
    <phoneticPr fontId="1"/>
  </si>
  <si>
    <t>３　その他⑦</t>
    <phoneticPr fontId="1"/>
  </si>
  <si>
    <t>値</t>
    <rPh sb="0" eb="1">
      <t>アタイ</t>
    </rPh>
    <phoneticPr fontId="1"/>
  </si>
  <si>
    <t>機械装置の区分</t>
    <rPh sb="0" eb="2">
      <t>キカイ</t>
    </rPh>
    <rPh sb="2" eb="4">
      <t>ソウチ</t>
    </rPh>
    <rPh sb="5" eb="7">
      <t>クブン</t>
    </rPh>
    <phoneticPr fontId="1"/>
  </si>
  <si>
    <t>機械装置名</t>
    <rPh sb="0" eb="2">
      <t>キカイ</t>
    </rPh>
    <rPh sb="2" eb="4">
      <t>ソウチ</t>
    </rPh>
    <rPh sb="4" eb="5">
      <t>メイ</t>
    </rPh>
    <phoneticPr fontId="1"/>
  </si>
  <si>
    <t>1頭あたりの時間</t>
    <rPh sb="1" eb="2">
      <t>アタマ</t>
    </rPh>
    <rPh sb="6" eb="8">
      <t>ジカン</t>
    </rPh>
    <phoneticPr fontId="1"/>
  </si>
  <si>
    <t>搾乳関係機械装置</t>
    <rPh sb="0" eb="2">
      <t>サクニュウ</t>
    </rPh>
    <rPh sb="2" eb="4">
      <t>カンケイ</t>
    </rPh>
    <rPh sb="4" eb="6">
      <t>キカイ</t>
    </rPh>
    <rPh sb="6" eb="8">
      <t>ソウチ</t>
    </rPh>
    <phoneticPr fontId="1"/>
  </si>
  <si>
    <t>家畜飼養管理機械装置</t>
    <phoneticPr fontId="1"/>
  </si>
  <si>
    <t>飼料給与関係機械装置</t>
    <rPh sb="0" eb="2">
      <t>シリョウ</t>
    </rPh>
    <rPh sb="2" eb="4">
      <t>キュウヨ</t>
    </rPh>
    <rPh sb="4" eb="6">
      <t>カンケイ</t>
    </rPh>
    <rPh sb="6" eb="8">
      <t>キカイ</t>
    </rPh>
    <rPh sb="8" eb="10">
      <t>ソウチ</t>
    </rPh>
    <phoneticPr fontId="1"/>
  </si>
  <si>
    <t>転記用の名称</t>
    <rPh sb="0" eb="2">
      <t>テンキ</t>
    </rPh>
    <rPh sb="2" eb="3">
      <t>ヨウ</t>
    </rPh>
    <rPh sb="4" eb="6">
      <t>メイショウ</t>
    </rPh>
    <phoneticPr fontId="1"/>
  </si>
  <si>
    <t>搾乳ユニット搬送レール</t>
    <rPh sb="0" eb="2">
      <t>サクニュウ</t>
    </rPh>
    <rPh sb="6" eb="8">
      <t>ハンソウ</t>
    </rPh>
    <phoneticPr fontId="1"/>
  </si>
  <si>
    <t>ミルキングパーラー</t>
    <phoneticPr fontId="1"/>
  </si>
  <si>
    <t>搾乳ロボット</t>
    <rPh sb="0" eb="2">
      <t>サクニュウ</t>
    </rPh>
    <phoneticPr fontId="1"/>
  </si>
  <si>
    <t>自動給餌機</t>
    <rPh sb="0" eb="2">
      <t>ジドウ</t>
    </rPh>
    <rPh sb="2" eb="4">
      <t>キュウジ</t>
    </rPh>
    <rPh sb="4" eb="5">
      <t>キ</t>
    </rPh>
    <phoneticPr fontId="1"/>
  </si>
  <si>
    <t>餌寄せロボット</t>
    <rPh sb="0" eb="1">
      <t>エサ</t>
    </rPh>
    <rPh sb="1" eb="2">
      <t>ヨ</t>
    </rPh>
    <phoneticPr fontId="1"/>
  </si>
  <si>
    <t>哺乳ロボット</t>
    <rPh sb="0" eb="2">
      <t>ホニュウ</t>
    </rPh>
    <phoneticPr fontId="1"/>
  </si>
  <si>
    <t>発情発見機</t>
    <rPh sb="0" eb="2">
      <t>ハツジョウ</t>
    </rPh>
    <rPh sb="2" eb="4">
      <t>ハッケン</t>
    </rPh>
    <rPh sb="4" eb="5">
      <t>キ</t>
    </rPh>
    <phoneticPr fontId="1"/>
  </si>
  <si>
    <t>搾乳ユニット搬送レール自動</t>
    <rPh sb="0" eb="2">
      <t>サクニュウ</t>
    </rPh>
    <rPh sb="6" eb="8">
      <t>ハンソウ</t>
    </rPh>
    <rPh sb="11" eb="13">
      <t>ジドウ</t>
    </rPh>
    <phoneticPr fontId="1"/>
  </si>
  <si>
    <t>搾乳ユニット搬送レール手動</t>
    <rPh sb="0" eb="2">
      <t>サクニュウ</t>
    </rPh>
    <rPh sb="6" eb="8">
      <t>ハンソウ</t>
    </rPh>
    <rPh sb="11" eb="13">
      <t>シュドウ</t>
    </rPh>
    <phoneticPr fontId="1"/>
  </si>
  <si>
    <t>入力シートでの名称</t>
    <rPh sb="0" eb="2">
      <t>ニュウリョク</t>
    </rPh>
    <rPh sb="7" eb="9">
      <t>メイショウ</t>
    </rPh>
    <phoneticPr fontId="1"/>
  </si>
  <si>
    <t>法人名称又は氏名</t>
    <phoneticPr fontId="1"/>
  </si>
  <si>
    <t>（法人の場合 代表者名）</t>
  </si>
  <si>
    <t>住所</t>
    <rPh sb="0" eb="2">
      <t>ジュウショ</t>
    </rPh>
    <phoneticPr fontId="1"/>
  </si>
  <si>
    <t>申込日</t>
    <rPh sb="0" eb="2">
      <t>モウシコミ</t>
    </rPh>
    <rPh sb="2" eb="3">
      <t>ビ</t>
    </rPh>
    <phoneticPr fontId="1"/>
  </si>
  <si>
    <t>自動搬送方式</t>
    <rPh sb="0" eb="2">
      <t>ジドウ</t>
    </rPh>
    <rPh sb="2" eb="4">
      <t>ハンソウ</t>
    </rPh>
    <rPh sb="4" eb="6">
      <t>ホウシキ</t>
    </rPh>
    <phoneticPr fontId="1"/>
  </si>
  <si>
    <t xml:space="preserve">  機械装置の種類</t>
    <rPh sb="2" eb="4">
      <t>キカイ</t>
    </rPh>
    <rPh sb="4" eb="6">
      <t>ソウチ</t>
    </rPh>
    <rPh sb="7" eb="9">
      <t>シュルイ</t>
    </rPh>
    <phoneticPr fontId="1"/>
  </si>
  <si>
    <t xml:space="preserve">  機器の保有状況</t>
    <rPh sb="2" eb="4">
      <t>キキ</t>
    </rPh>
    <rPh sb="5" eb="7">
      <t>ホユウ</t>
    </rPh>
    <rPh sb="7" eb="9">
      <t>ジョウキョウ</t>
    </rPh>
    <phoneticPr fontId="1"/>
  </si>
  <si>
    <t xml:space="preserve">  飼料給与関係機械装置の保有状況：</t>
    <rPh sb="2" eb="4">
      <t>シリョウ</t>
    </rPh>
    <rPh sb="4" eb="6">
      <t>キュウヨ</t>
    </rPh>
    <rPh sb="6" eb="8">
      <t>カンケイ</t>
    </rPh>
    <rPh sb="8" eb="10">
      <t>キカイ</t>
    </rPh>
    <rPh sb="10" eb="12">
      <t>ソウチ</t>
    </rPh>
    <rPh sb="13" eb="15">
      <t>ホユウ</t>
    </rPh>
    <rPh sb="15" eb="17">
      <t>ジョウキョウ</t>
    </rPh>
    <phoneticPr fontId="1"/>
  </si>
  <si>
    <t>　機器の保有状況</t>
    <rPh sb="1" eb="3">
      <t>キキ</t>
    </rPh>
    <rPh sb="4" eb="6">
      <t>ホユウ</t>
    </rPh>
    <rPh sb="6" eb="8">
      <t>ジョウキョウ</t>
    </rPh>
    <phoneticPr fontId="1"/>
  </si>
  <si>
    <t>　機械装置の種類</t>
    <rPh sb="1" eb="3">
      <t>キカイ</t>
    </rPh>
    <rPh sb="3" eb="5">
      <t>ソウチ</t>
    </rPh>
    <rPh sb="6" eb="8">
      <t>シュルイ</t>
    </rPh>
    <phoneticPr fontId="1"/>
  </si>
  <si>
    <t>　家畜飼養管理機械装置の保有状況：</t>
    <rPh sb="1" eb="3">
      <t>カチク</t>
    </rPh>
    <rPh sb="3" eb="5">
      <t>シヨウ</t>
    </rPh>
    <rPh sb="5" eb="7">
      <t>カンリ</t>
    </rPh>
    <rPh sb="7" eb="9">
      <t>キカイ</t>
    </rPh>
    <rPh sb="9" eb="11">
      <t>ソウチ</t>
    </rPh>
    <rPh sb="12" eb="14">
      <t>ホユウ</t>
    </rPh>
    <rPh sb="14" eb="16">
      <t>ジョウキョウ</t>
    </rPh>
    <phoneticPr fontId="1"/>
  </si>
  <si>
    <t>手動搬送方式</t>
    <rPh sb="0" eb="1">
      <t>テ</t>
    </rPh>
    <phoneticPr fontId="1"/>
  </si>
  <si>
    <t>楽酪応援会議番号：</t>
    <rPh sb="0" eb="1">
      <t>ラク</t>
    </rPh>
    <rPh sb="1" eb="2">
      <t>ラク</t>
    </rPh>
    <rPh sb="2" eb="4">
      <t>オウエン</t>
    </rPh>
    <rPh sb="4" eb="6">
      <t>カイギ</t>
    </rPh>
    <rPh sb="6" eb="8">
      <t>バンゴウ</t>
    </rPh>
    <phoneticPr fontId="1"/>
  </si>
  <si>
    <t>←県内の会議整理番号を入力</t>
    <rPh sb="1" eb="3">
      <t>ケンナイ</t>
    </rPh>
    <rPh sb="4" eb="6">
      <t>カイギ</t>
    </rPh>
    <rPh sb="6" eb="8">
      <t>セイリ</t>
    </rPh>
    <rPh sb="8" eb="10">
      <t>バンゴウ</t>
    </rPh>
    <rPh sb="11" eb="13">
      <t>ニュウリョク</t>
    </rPh>
    <phoneticPr fontId="1"/>
  </si>
  <si>
    <t>　※プルダウンで選択</t>
    <rPh sb="8" eb="10">
      <t>センタク</t>
    </rPh>
    <phoneticPr fontId="1"/>
  </si>
  <si>
    <t>申込年月日</t>
    <rPh sb="0" eb="2">
      <t>モウシコミ</t>
    </rPh>
    <rPh sb="2" eb="4">
      <t>ネンゲツ</t>
    </rPh>
    <rPh sb="4" eb="5">
      <t>ビ</t>
    </rPh>
    <phoneticPr fontId="1"/>
  </si>
  <si>
    <t>←「yyyy/mm/dd」で入力</t>
    <rPh sb="14" eb="16">
      <t>ニュウリョク</t>
    </rPh>
    <phoneticPr fontId="1"/>
  </si>
  <si>
    <t>←【自動計算】年間総労働時間＝経産牛頭数×12/14×104</t>
    <rPh sb="2" eb="4">
      <t>ジドウ</t>
    </rPh>
    <rPh sb="4" eb="6">
      <t>ケイサン</t>
    </rPh>
    <rPh sb="7" eb="9">
      <t>ネンカン</t>
    </rPh>
    <rPh sb="9" eb="10">
      <t>ソウ</t>
    </rPh>
    <rPh sb="10" eb="12">
      <t>ロウドウ</t>
    </rPh>
    <rPh sb="12" eb="14">
      <t>ジカン</t>
    </rPh>
    <rPh sb="15" eb="16">
      <t>キョウ</t>
    </rPh>
    <rPh sb="16" eb="17">
      <t>サン</t>
    </rPh>
    <rPh sb="17" eb="18">
      <t>ウシ</t>
    </rPh>
    <rPh sb="18" eb="20">
      <t>アタマカズ</t>
    </rPh>
    <phoneticPr fontId="1"/>
  </si>
  <si>
    <t>現状の搾乳方式：</t>
    <rPh sb="0" eb="2">
      <t>ゲンジョウ</t>
    </rPh>
    <rPh sb="3" eb="5">
      <t>サクニュウ</t>
    </rPh>
    <rPh sb="5" eb="7">
      <t>ホウシキ</t>
    </rPh>
    <phoneticPr fontId="1"/>
  </si>
  <si>
    <t>　　※プルダウンで選択</t>
    <rPh sb="9" eb="11">
      <t>センタク</t>
    </rPh>
    <phoneticPr fontId="1"/>
  </si>
  <si>
    <t>ミルキングパーラー</t>
    <phoneticPr fontId="1"/>
  </si>
  <si>
    <t>搾乳ユニット搬送レール</t>
    <phoneticPr fontId="1"/>
  </si>
  <si>
    <t>↓現在保有の機械装置に「○」をプルダウン選択。全て未選択の場合は「人力による給餌方式」が自動選択。</t>
    <rPh sb="1" eb="3">
      <t>ゲンザイ</t>
    </rPh>
    <rPh sb="3" eb="5">
      <t>ホユウ</t>
    </rPh>
    <rPh sb="6" eb="8">
      <t>キカイ</t>
    </rPh>
    <rPh sb="8" eb="10">
      <t>ソウチ</t>
    </rPh>
    <rPh sb="20" eb="22">
      <t>センタク</t>
    </rPh>
    <rPh sb="23" eb="24">
      <t>スベ</t>
    </rPh>
    <rPh sb="25" eb="26">
      <t>ミ</t>
    </rPh>
    <rPh sb="26" eb="28">
      <t>センタク</t>
    </rPh>
    <rPh sb="29" eb="31">
      <t>バアイ</t>
    </rPh>
    <rPh sb="33" eb="35">
      <t>ジンリキ</t>
    </rPh>
    <rPh sb="38" eb="40">
      <t>キュウジ</t>
    </rPh>
    <rPh sb="40" eb="42">
      <t>ホウシキ</t>
    </rPh>
    <rPh sb="44" eb="46">
      <t>ジドウ</t>
    </rPh>
    <rPh sb="46" eb="48">
      <t>センタク</t>
    </rPh>
    <phoneticPr fontId="1"/>
  </si>
  <si>
    <t>↓現在保有の機械装置に「○」をプルダウン選択。全て未選択の場合は「人力による観察方式」が自動選択。</t>
    <rPh sb="1" eb="3">
      <t>ゲンザイ</t>
    </rPh>
    <rPh sb="3" eb="5">
      <t>ホユウ</t>
    </rPh>
    <rPh sb="6" eb="8">
      <t>キカイ</t>
    </rPh>
    <rPh sb="8" eb="10">
      <t>ソウチ</t>
    </rPh>
    <rPh sb="20" eb="22">
      <t>センタク</t>
    </rPh>
    <rPh sb="23" eb="24">
      <t>スベ</t>
    </rPh>
    <rPh sb="25" eb="26">
      <t>ミ</t>
    </rPh>
    <rPh sb="26" eb="28">
      <t>センタク</t>
    </rPh>
    <rPh sb="29" eb="31">
      <t>バアイ</t>
    </rPh>
    <rPh sb="33" eb="35">
      <t>ジンリキ</t>
    </rPh>
    <rPh sb="38" eb="40">
      <t>カンサツ</t>
    </rPh>
    <rPh sb="40" eb="42">
      <t>ホウシキ</t>
    </rPh>
    <rPh sb="44" eb="46">
      <t>ジドウ</t>
    </rPh>
    <rPh sb="46" eb="48">
      <t>センタク</t>
    </rPh>
    <phoneticPr fontId="1"/>
  </si>
  <si>
    <t>※搾乳牛１頭当たり削減労働時間は、実施要領別紙１の別添第３「削減が期待できる年間労働時間の考え方」に基づき算出</t>
    <phoneticPr fontId="1"/>
  </si>
  <si>
    <t>該当の取組がある場合、「○」をプルダウン選択↓</t>
    <phoneticPr fontId="1"/>
  </si>
  <si>
    <t>(参考)左記の回答根拠を
示す添付資料の例</t>
    <rPh sb="4" eb="6">
      <t>サキ</t>
    </rPh>
    <rPh sb="7" eb="9">
      <t>カイトウ</t>
    </rPh>
    <rPh sb="9" eb="11">
      <t>コンキョ</t>
    </rPh>
    <rPh sb="13" eb="14">
      <t>シメ</t>
    </rPh>
    <rPh sb="15" eb="17">
      <t>テンプ</t>
    </rPh>
    <rPh sb="17" eb="19">
      <t>シリョウ</t>
    </rPh>
    <rPh sb="20" eb="21">
      <t>レイ</t>
    </rPh>
    <phoneticPr fontId="1"/>
  </si>
  <si>
    <t>(参考)
係数</t>
    <rPh sb="1" eb="3">
      <t>サンコウ</t>
    </rPh>
    <rPh sb="5" eb="7">
      <t>ケイスウ</t>
    </rPh>
    <phoneticPr fontId="1"/>
  </si>
  <si>
    <t>法人経営の定款　等</t>
    <rPh sb="2" eb="4">
      <t>ケイエイ</t>
    </rPh>
    <rPh sb="8" eb="9">
      <t>トウ</t>
    </rPh>
    <phoneticPr fontId="1"/>
  </si>
  <si>
    <t>牛群検定成績表（乳検成績表）、畜産経営診断結果、酪農・畜産専門紙や業界誌の紹介記事、経営コンクールの事例紹介資料　等</t>
    <phoneticPr fontId="1"/>
  </si>
  <si>
    <t>酪農・畜産専門紙や業界誌の紹介記事、経営コンクールの事例紹介資料　等</t>
    <phoneticPr fontId="1"/>
  </si>
  <si>
    <t>災害互助協定書　等</t>
    <rPh sb="8" eb="9">
      <t>トウ</t>
    </rPh>
    <phoneticPr fontId="1"/>
  </si>
  <si>
    <t>地域の酪農家が相互で締結している疾病時等の互助協定書　等</t>
    <phoneticPr fontId="1"/>
  </si>
  <si>
    <t>罹災証明書、被災した時に撮影した畜産施設等の写真　等</t>
    <rPh sb="25" eb="26">
      <t>トウ</t>
    </rPh>
    <phoneticPr fontId="1"/>
  </si>
  <si>
    <t>牛群検定成績表（乳検成績表）</t>
    <phoneticPr fontId="1"/>
  </si>
  <si>
    <t>自給飼料の分析結果、地域の支援組織や団体等が開催する自給飼料に関する勉強会の資料及び出席者名簿　等</t>
    <rPh sb="48" eb="49">
      <t>トウ</t>
    </rPh>
    <phoneticPr fontId="1"/>
  </si>
  <si>
    <t>経営コンクールの表彰状　等</t>
    <rPh sb="8" eb="10">
      <t>ヒョウショウ</t>
    </rPh>
    <rPh sb="10" eb="11">
      <t>ジョウ</t>
    </rPh>
    <rPh sb="12" eb="13">
      <t>トウ</t>
    </rPh>
    <phoneticPr fontId="1"/>
  </si>
  <si>
    <t>①　自家の牛群更新に必要な乳用牛を概ね自家
　生産により確保する経営</t>
    <phoneticPr fontId="1"/>
  </si>
  <si>
    <t>【自動計算】</t>
    <phoneticPr fontId="1"/>
  </si>
  <si>
    <t>※費用対効果分析の結果は、実施要領別紙１の別添第２「評価点数の算出式」に基づき算出</t>
    <rPh sb="23" eb="24">
      <t>ダイ</t>
    </rPh>
    <rPh sb="26" eb="28">
      <t>ヒョウカ</t>
    </rPh>
    <rPh sb="28" eb="30">
      <t>テンスウ</t>
    </rPh>
    <rPh sb="31" eb="33">
      <t>サンシュツ</t>
    </rPh>
    <rPh sb="33" eb="34">
      <t>シキ</t>
    </rPh>
    <rPh sb="39" eb="41">
      <t>サンシュツ</t>
    </rPh>
    <phoneticPr fontId="1"/>
  </si>
  <si>
    <t>（４）購入方式を選択した場合、以下のいずれかに該当する書類
　　（別紙１の第６の５の（３）のア関係）</t>
    <phoneticPr fontId="1"/>
  </si>
  <si>
    <t>　　・災害時における地域の互助協定に関する締結書類（写し）</t>
    <phoneticPr fontId="1"/>
  </si>
  <si>
    <t>　　・疾病時等における地域の互助協定に関する締結書類（写し）</t>
    <phoneticPr fontId="1"/>
  </si>
  <si>
    <t>　その理由書）</t>
    <phoneticPr fontId="1"/>
  </si>
  <si>
    <t>県内楽酪
応援会議
番号</t>
    <rPh sb="0" eb="2">
      <t>ケンナイ</t>
    </rPh>
    <rPh sb="2" eb="3">
      <t>ラク</t>
    </rPh>
    <rPh sb="3" eb="4">
      <t>ラク</t>
    </rPh>
    <rPh sb="5" eb="7">
      <t>オウエン</t>
    </rPh>
    <rPh sb="7" eb="9">
      <t>カイギ</t>
    </rPh>
    <rPh sb="10" eb="12">
      <t>バンゴウ</t>
    </rPh>
    <phoneticPr fontId="1"/>
  </si>
  <si>
    <t>経産牛
頭数</t>
    <rPh sb="0" eb="3">
      <t>ケイサンギュウ</t>
    </rPh>
    <rPh sb="4" eb="6">
      <t>トウスウ</t>
    </rPh>
    <phoneticPr fontId="1"/>
  </si>
  <si>
    <t>総労働
時間</t>
    <rPh sb="0" eb="1">
      <t>ソウ</t>
    </rPh>
    <rPh sb="1" eb="3">
      <t>ロウドウ</t>
    </rPh>
    <rPh sb="4" eb="6">
      <t>ジカン</t>
    </rPh>
    <phoneticPr fontId="1"/>
  </si>
  <si>
    <t>削減労働
時間</t>
    <rPh sb="0" eb="2">
      <t>サクゲン</t>
    </rPh>
    <rPh sb="2" eb="4">
      <t>ロウドウ</t>
    </rPh>
    <rPh sb="5" eb="7">
      <t>ジカン</t>
    </rPh>
    <phoneticPr fontId="1"/>
  </si>
  <si>
    <t>費用対効果
分析の
結果</t>
    <rPh sb="0" eb="2">
      <t>ヒヨウ</t>
    </rPh>
    <rPh sb="2" eb="3">
      <t>タイ</t>
    </rPh>
    <rPh sb="3" eb="5">
      <t>コウカ</t>
    </rPh>
    <rPh sb="6" eb="8">
      <t>ブンセキ</t>
    </rPh>
    <rPh sb="10" eb="12">
      <t>ケッカ</t>
    </rPh>
    <phoneticPr fontId="1"/>
  </si>
  <si>
    <t>見積金額（税抜）の計</t>
    <rPh sb="0" eb="2">
      <t>ミツモリ</t>
    </rPh>
    <rPh sb="2" eb="4">
      <t>キンガク</t>
    </rPh>
    <rPh sb="5" eb="6">
      <t>ゼイ</t>
    </rPh>
    <rPh sb="6" eb="7">
      <t>ヌ</t>
    </rPh>
    <rPh sb="9" eb="10">
      <t>ケイ</t>
    </rPh>
    <phoneticPr fontId="1"/>
  </si>
  <si>
    <r>
      <t>消費税額</t>
    </r>
    <r>
      <rPr>
        <sz val="9"/>
        <rFont val="ＭＳ 明朝"/>
        <family val="1"/>
        <charset val="128"/>
      </rPr>
      <t>【自動計算】</t>
    </r>
    <rPh sb="0" eb="3">
      <t>ショウヒゼイ</t>
    </rPh>
    <rPh sb="3" eb="4">
      <t>ガク</t>
    </rPh>
    <rPh sb="5" eb="7">
      <t>ジドウ</t>
    </rPh>
    <rPh sb="7" eb="9">
      <t>ケイサン</t>
    </rPh>
    <phoneticPr fontId="1"/>
  </si>
  <si>
    <t>台(式)数</t>
    <rPh sb="0" eb="1">
      <t>ダイ</t>
    </rPh>
    <rPh sb="2" eb="3">
      <t>シキ</t>
    </rPh>
    <rPh sb="4" eb="5">
      <t>スウ</t>
    </rPh>
    <phoneticPr fontId="1"/>
  </si>
  <si>
    <t>自走式配餌車</t>
    <rPh sb="0" eb="3">
      <t>ジソウシキ</t>
    </rPh>
    <rPh sb="3" eb="4">
      <t>ハイ</t>
    </rPh>
    <rPh sb="4" eb="5">
      <t>エサ</t>
    </rPh>
    <rPh sb="5" eb="6">
      <t>クルマ</t>
    </rPh>
    <phoneticPr fontId="1"/>
  </si>
  <si>
    <t>自走式配餌＋自動餌寄せ方式</t>
    <rPh sb="0" eb="3">
      <t>ジソウシキ</t>
    </rPh>
    <rPh sb="3" eb="4">
      <t>ハイ</t>
    </rPh>
    <rPh sb="4" eb="5">
      <t>エサ</t>
    </rPh>
    <rPh sb="6" eb="8">
      <t>ジドウ</t>
    </rPh>
    <rPh sb="8" eb="9">
      <t>エサ</t>
    </rPh>
    <rPh sb="9" eb="10">
      <t>ヨ</t>
    </rPh>
    <rPh sb="11" eb="13">
      <t>ホウシキ</t>
    </rPh>
    <phoneticPr fontId="1"/>
  </si>
  <si>
    <t>自走式配餌車</t>
    <rPh sb="5" eb="6">
      <t>クルマ</t>
    </rPh>
    <phoneticPr fontId="1"/>
  </si>
  <si>
    <t>自動給餌機</t>
    <phoneticPr fontId="1"/>
  </si>
  <si>
    <t>自動給餌機</t>
    <phoneticPr fontId="1"/>
  </si>
  <si>
    <t>自走式配餌車</t>
    <phoneticPr fontId="1"/>
  </si>
  <si>
    <t>自走式配餌車</t>
    <phoneticPr fontId="1"/>
  </si>
  <si>
    <t>チェックボタン押下後、自動計算されます</t>
    <phoneticPr fontId="1"/>
  </si>
  <si>
    <t>【自動計算】
搾乳牛１頭当たり削減労働時間×経産牛頭数×12/14、小数点以下四捨五入</t>
    <phoneticPr fontId="1"/>
  </si>
  <si>
    <t>年齢の確認できるもの、家族労働協定、農業経営改善計画認定申請書、畜産経営診断結果、酪農・畜産専門紙や業界誌の紹介記事、経営コンクールの事例紹介資料　等</t>
    <phoneticPr fontId="1"/>
  </si>
  <si>
    <t>※チェックボタン押下後、自動計算されます</t>
    <phoneticPr fontId="1"/>
  </si>
  <si>
    <t>補助金申請額（税抜）の合計額／削減が期待される年間総労働時間（時間）×係数／10000、小数点第４位を切り捨て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</si>
</sst>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quot;▲ &quot;#,##0.0"/>
    <numFmt numFmtId="177" formatCode="0.000"/>
    <numFmt numFmtId="178" formatCode="#\ ?/2"/>
    <numFmt numFmtId="179" formatCode="[$-411]ggge&quot;年&quot;m&quot;月&quot;d&quot;日&quot;;@"/>
    <numFmt numFmtId="180" formatCode="#,##0_ "/>
    <numFmt numFmtId="181" formatCode="0;0;"/>
    <numFmt numFmtId="182" formatCode="#,##0_);[Red]\(#,##0\)"/>
    <numFmt numFmtId="183" formatCode="0.000;0.000;"/>
    <numFmt numFmtId="184" formatCode="#,##0_ ;[Red]\-#,##0\ "/>
    <numFmt numFmtId="185" formatCode="#,##0.000_);\(#,##0.000\)"/>
    <numFmt numFmtId="186" formatCode="0.000_ "/>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明朝"/>
      <family val="1"/>
      <charset val="128"/>
    </font>
    <font>
      <b/>
      <sz val="11"/>
      <name val="ＭＳ ゴシック"/>
      <family val="3"/>
      <charset val="128"/>
    </font>
    <font>
      <b/>
      <sz val="1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ゴシック"/>
      <family val="3"/>
      <charset val="128"/>
    </font>
    <font>
      <sz val="10"/>
      <name val="ＭＳ 明朝"/>
      <family val="1"/>
      <charset val="128"/>
    </font>
    <font>
      <sz val="9"/>
      <name val="ＭＳ 明朝"/>
      <family val="1"/>
      <charset val="128"/>
    </font>
    <font>
      <sz val="11"/>
      <color theme="1"/>
      <name val="ＭＳ Ｐ明朝"/>
      <family val="1"/>
      <charset val="128"/>
    </font>
    <font>
      <sz val="11"/>
      <color theme="0"/>
      <name val="ＭＳ 明朝"/>
      <family val="1"/>
      <charset val="128"/>
    </font>
    <font>
      <sz val="9"/>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8"/>
      <color indexed="81"/>
      <name val="ＭＳ Ｐゴシック"/>
      <family val="3"/>
      <charset val="128"/>
    </font>
    <font>
      <sz val="9"/>
      <name val="ＭＳ Ｐゴシック"/>
      <family val="3"/>
      <charset val="128"/>
    </font>
    <font>
      <sz val="8"/>
      <name val="ＭＳ Ｐゴシック"/>
      <family val="3"/>
      <charset val="128"/>
    </font>
    <font>
      <sz val="9"/>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cellStyleXfs>
  <cellXfs count="302">
    <xf numFmtId="0" fontId="0" fillId="0" borderId="0" xfId="0">
      <alignment vertical="center"/>
    </xf>
    <xf numFmtId="0" fontId="0" fillId="0" borderId="8" xfId="0" applyBorder="1">
      <alignment vertical="center"/>
    </xf>
    <xf numFmtId="0" fontId="0" fillId="0" borderId="0" xfId="0" applyBorder="1">
      <alignment vertical="center"/>
    </xf>
    <xf numFmtId="0" fontId="0" fillId="0" borderId="10" xfId="0" applyBorder="1">
      <alignment vertical="center"/>
    </xf>
    <xf numFmtId="0" fontId="5" fillId="0" borderId="0" xfId="0" applyFont="1" applyFill="1" applyAlignment="1">
      <alignment vertical="center"/>
    </xf>
    <xf numFmtId="0" fontId="13" fillId="3" borderId="2" xfId="0" applyFont="1" applyFill="1" applyBorder="1" applyAlignment="1">
      <alignment vertical="center"/>
    </xf>
    <xf numFmtId="0" fontId="13" fillId="3" borderId="13" xfId="0" applyFont="1" applyFill="1" applyBorder="1" applyAlignment="1">
      <alignment vertical="center"/>
    </xf>
    <xf numFmtId="0" fontId="13" fillId="0" borderId="10" xfId="0" applyFont="1" applyBorder="1" applyAlignment="1">
      <alignment vertical="center"/>
    </xf>
    <xf numFmtId="0" fontId="13" fillId="0" borderId="0" xfId="0" applyFont="1" applyAlignment="1">
      <alignment vertical="center"/>
    </xf>
    <xf numFmtId="0" fontId="0" fillId="0" borderId="3" xfId="0" applyBorder="1">
      <alignment vertical="center"/>
    </xf>
    <xf numFmtId="181" fontId="5" fillId="0" borderId="0" xfId="0" applyNumberFormat="1" applyFont="1" applyFill="1">
      <alignment vertical="center"/>
    </xf>
    <xf numFmtId="181" fontId="5" fillId="0" borderId="0" xfId="0" applyNumberFormat="1" applyFont="1" applyFill="1" applyAlignment="1">
      <alignment vertical="center"/>
    </xf>
    <xf numFmtId="0" fontId="0" fillId="3" borderId="2" xfId="0" applyFill="1" applyBorder="1">
      <alignment vertical="center"/>
    </xf>
    <xf numFmtId="0" fontId="0" fillId="0" borderId="8" xfId="0" applyBorder="1" applyAlignment="1">
      <alignment horizontal="center" vertical="center"/>
    </xf>
    <xf numFmtId="0" fontId="0" fillId="0" borderId="8" xfId="0" applyFill="1" applyBorder="1">
      <alignment vertical="center"/>
    </xf>
    <xf numFmtId="0" fontId="0" fillId="0" borderId="8" xfId="0" applyBorder="1" applyAlignment="1">
      <alignment horizontal="right" vertical="center"/>
    </xf>
    <xf numFmtId="0" fontId="0" fillId="3" borderId="6" xfId="0" applyFill="1" applyBorder="1">
      <alignment vertical="center"/>
    </xf>
    <xf numFmtId="0" fontId="0" fillId="2" borderId="0" xfId="0" applyFill="1" applyBorder="1">
      <alignmen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5" fillId="0" borderId="0" xfId="0" applyFont="1" applyFill="1" applyAlignment="1">
      <alignment horizontal="right" vertical="center"/>
    </xf>
    <xf numFmtId="0" fontId="2" fillId="0" borderId="0" xfId="0" applyFont="1" applyFill="1">
      <alignment vertical="center"/>
    </xf>
    <xf numFmtId="182" fontId="5" fillId="0" borderId="2" xfId="1" applyNumberFormat="1" applyFont="1" applyFill="1" applyBorder="1" applyProtection="1">
      <alignment vertical="center"/>
    </xf>
    <xf numFmtId="0" fontId="11" fillId="0" borderId="9" xfId="0" applyFont="1" applyFill="1" applyBorder="1" applyAlignment="1">
      <alignment vertical="center" wrapText="1"/>
    </xf>
    <xf numFmtId="0" fontId="11"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1" xfId="0" applyFont="1" applyFill="1" applyBorder="1">
      <alignment vertical="center"/>
    </xf>
    <xf numFmtId="0" fontId="5" fillId="0" borderId="0" xfId="0" applyFont="1" applyFill="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horizontal="left" vertical="center"/>
    </xf>
    <xf numFmtId="0" fontId="12" fillId="0" borderId="0" xfId="0" applyFont="1" applyFill="1">
      <alignment vertical="center"/>
    </xf>
    <xf numFmtId="0" fontId="5" fillId="0" borderId="0" xfId="0" applyFont="1" applyFill="1">
      <alignment vertical="center"/>
    </xf>
    <xf numFmtId="181" fontId="5" fillId="0" borderId="0" xfId="0" applyNumberFormat="1" applyFont="1" applyFill="1" applyBorder="1" applyAlignment="1">
      <alignment horizontal="left" vertical="center"/>
    </xf>
    <xf numFmtId="181" fontId="5" fillId="0" borderId="0" xfId="0" applyNumberFormat="1" applyFont="1" applyFill="1" applyBorder="1">
      <alignment vertical="center"/>
    </xf>
    <xf numFmtId="181" fontId="5" fillId="0" borderId="0" xfId="0" applyNumberFormat="1" applyFont="1" applyFill="1" applyAlignment="1">
      <alignment horizontal="right" vertical="center"/>
    </xf>
    <xf numFmtId="181" fontId="2" fillId="0" borderId="0" xfId="0" applyNumberFormat="1" applyFont="1" applyFill="1">
      <alignment vertical="center"/>
    </xf>
    <xf numFmtId="38" fontId="5" fillId="0" borderId="0" xfId="1" applyFont="1" applyFill="1" applyBorder="1">
      <alignment vertical="center"/>
    </xf>
    <xf numFmtId="181" fontId="5" fillId="0" borderId="2" xfId="0" applyNumberFormat="1" applyFont="1" applyFill="1" applyBorder="1">
      <alignment vertical="center"/>
    </xf>
    <xf numFmtId="181" fontId="11" fillId="0" borderId="9" xfId="0" applyNumberFormat="1" applyFont="1" applyFill="1" applyBorder="1" applyAlignment="1">
      <alignment vertical="center" wrapText="1"/>
    </xf>
    <xf numFmtId="181" fontId="11" fillId="0" borderId="0" xfId="0" applyNumberFormat="1" applyFont="1" applyFill="1" applyBorder="1" applyAlignment="1">
      <alignment vertical="center" wrapText="1"/>
    </xf>
    <xf numFmtId="181" fontId="5" fillId="0" borderId="9" xfId="0" applyNumberFormat="1" applyFont="1" applyFill="1" applyBorder="1" applyAlignment="1">
      <alignment vertical="center"/>
    </xf>
    <xf numFmtId="181" fontId="5" fillId="0" borderId="0" xfId="0" applyNumberFormat="1" applyFont="1" applyFill="1" applyBorder="1" applyAlignment="1">
      <alignment vertical="center"/>
    </xf>
    <xf numFmtId="38" fontId="5" fillId="0" borderId="18" xfId="1" applyFont="1" applyFill="1" applyBorder="1" applyAlignment="1">
      <alignment horizontal="right" vertical="center" shrinkToFit="1"/>
    </xf>
    <xf numFmtId="181" fontId="5" fillId="0" borderId="2" xfId="0" applyNumberFormat="1" applyFont="1" applyFill="1" applyBorder="1" applyAlignment="1">
      <alignment horizontal="center" vertical="center"/>
    </xf>
    <xf numFmtId="181" fontId="5" fillId="0" borderId="9" xfId="0" applyNumberFormat="1" applyFont="1" applyFill="1" applyBorder="1" applyAlignment="1">
      <alignment vertical="center" wrapText="1"/>
    </xf>
    <xf numFmtId="181" fontId="5" fillId="0" borderId="10" xfId="0" applyNumberFormat="1" applyFont="1" applyFill="1" applyBorder="1" applyAlignment="1">
      <alignment vertical="center" wrapText="1"/>
    </xf>
    <xf numFmtId="181" fontId="5" fillId="0" borderId="11" xfId="0" applyNumberFormat="1" applyFont="1" applyFill="1" applyBorder="1" applyAlignment="1">
      <alignment vertical="center"/>
    </xf>
    <xf numFmtId="181" fontId="5" fillId="0" borderId="11" xfId="0" applyNumberFormat="1" applyFont="1" applyFill="1" applyBorder="1" applyAlignment="1">
      <alignment vertical="center" wrapText="1"/>
    </xf>
    <xf numFmtId="181" fontId="5" fillId="0" borderId="11" xfId="0" applyNumberFormat="1" applyFont="1" applyFill="1" applyBorder="1">
      <alignment vertical="center"/>
    </xf>
    <xf numFmtId="181" fontId="5" fillId="0" borderId="0" xfId="0" applyNumberFormat="1" applyFont="1" applyFill="1" applyBorder="1" applyAlignment="1">
      <alignment vertical="center" wrapText="1"/>
    </xf>
    <xf numFmtId="181" fontId="5" fillId="0" borderId="0" xfId="0" applyNumberFormat="1" applyFont="1" applyFill="1" applyBorder="1" applyAlignment="1">
      <alignment horizontal="left" vertical="top" wrapText="1"/>
    </xf>
    <xf numFmtId="181" fontId="5" fillId="0" borderId="0" xfId="0" applyNumberFormat="1" applyFont="1" applyFill="1" applyAlignment="1">
      <alignment horizontal="center" vertical="center"/>
    </xf>
    <xf numFmtId="181" fontId="12" fillId="0" borderId="0" xfId="0" applyNumberFormat="1" applyFont="1" applyFill="1">
      <alignment vertical="center"/>
    </xf>
    <xf numFmtId="181" fontId="14" fillId="0" borderId="0" xfId="0" applyNumberFormat="1" applyFont="1" applyFill="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11" fillId="0" borderId="0" xfId="0" applyFont="1" applyFill="1" applyAlignment="1">
      <alignment horizontal="right" vertical="center"/>
    </xf>
    <xf numFmtId="0" fontId="17" fillId="0" borderId="0" xfId="0" applyFont="1" applyFill="1">
      <alignment vertical="center"/>
    </xf>
    <xf numFmtId="0" fontId="11" fillId="0" borderId="0" xfId="0" applyFont="1" applyFill="1" applyAlignment="1">
      <alignment vertical="top"/>
    </xf>
    <xf numFmtId="0" fontId="17" fillId="0" borderId="46" xfId="0" applyFont="1" applyFill="1" applyBorder="1" applyAlignment="1">
      <alignment horizontal="right" vertical="center"/>
    </xf>
    <xf numFmtId="0" fontId="16" fillId="0" borderId="0" xfId="0" applyFont="1" applyFill="1" applyBorder="1" applyAlignment="1">
      <alignment horizontal="right" vertical="center" shrinkToFit="1"/>
    </xf>
    <xf numFmtId="0" fontId="0" fillId="4" borderId="0" xfId="0" applyFill="1">
      <alignment vertical="center"/>
    </xf>
    <xf numFmtId="0" fontId="5" fillId="0" borderId="6" xfId="0" applyFont="1" applyFill="1" applyBorder="1">
      <alignment vertical="center"/>
    </xf>
    <xf numFmtId="0" fontId="5" fillId="0" borderId="13" xfId="0" applyFont="1" applyFill="1" applyBorder="1" applyAlignment="1">
      <alignment horizontal="right" vertical="center"/>
    </xf>
    <xf numFmtId="0" fontId="19"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5" fillId="0" borderId="0" xfId="0" applyFont="1" applyFill="1">
      <alignment vertical="center"/>
    </xf>
    <xf numFmtId="0" fontId="5" fillId="0" borderId="0" xfId="0" applyFont="1" applyFill="1" applyBorder="1" applyAlignment="1">
      <alignment horizontal="left" vertical="top" wrapText="1"/>
    </xf>
    <xf numFmtId="0" fontId="5" fillId="0" borderId="0" xfId="0" applyFont="1" applyFill="1" applyAlignment="1">
      <alignment horizontal="center" vertical="center"/>
    </xf>
    <xf numFmtId="0" fontId="5" fillId="0" borderId="0" xfId="0" applyFont="1" applyFill="1" applyBorder="1">
      <alignment vertical="center"/>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0" xfId="0" applyFont="1" applyFill="1" applyBorder="1" applyAlignment="1">
      <alignment horizontal="center" vertical="center"/>
    </xf>
    <xf numFmtId="180" fontId="5" fillId="0" borderId="2" xfId="0" applyNumberFormat="1" applyFont="1" applyFill="1" applyBorder="1">
      <alignment vertical="center"/>
    </xf>
    <xf numFmtId="184" fontId="5" fillId="0" borderId="18" xfId="1" applyNumberFormat="1" applyFont="1" applyFill="1" applyBorder="1">
      <alignmen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15" fillId="0" borderId="0" xfId="0" applyFont="1" applyFill="1" applyAlignment="1">
      <alignment horizontal="right" vertical="center" wrapText="1" shrinkToFit="1"/>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Fill="1" applyBorder="1" applyAlignment="1">
      <alignment vertical="center" shrinkToFit="1"/>
    </xf>
    <xf numFmtId="0" fontId="5" fillId="0" borderId="6" xfId="0" applyFont="1" applyFill="1" applyBorder="1" applyAlignment="1">
      <alignment vertical="center"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5" fillId="0" borderId="2" xfId="0" applyFont="1" applyFill="1" applyBorder="1" applyAlignment="1">
      <alignment vertical="center"/>
    </xf>
    <xf numFmtId="38" fontId="5" fillId="0" borderId="35" xfId="1" applyFont="1" applyFill="1" applyBorder="1" applyAlignment="1">
      <alignment horizontal="right" vertical="center"/>
    </xf>
    <xf numFmtId="38" fontId="5" fillId="0" borderId="4" xfId="1" applyFont="1" applyFill="1" applyBorder="1" applyAlignment="1">
      <alignment horizontal="right" vertical="center"/>
    </xf>
    <xf numFmtId="38" fontId="5" fillId="0" borderId="5" xfId="1" applyFont="1" applyFill="1" applyBorder="1" applyAlignment="1">
      <alignment horizontal="right" vertical="center"/>
    </xf>
    <xf numFmtId="0" fontId="5" fillId="0" borderId="6" xfId="0" applyFont="1" applyFill="1" applyBorder="1" applyAlignment="1">
      <alignment vertical="center"/>
    </xf>
    <xf numFmtId="0" fontId="5" fillId="0" borderId="14" xfId="0" applyFont="1" applyFill="1" applyBorder="1" applyAlignment="1">
      <alignment vertical="center"/>
    </xf>
    <xf numFmtId="0" fontId="5" fillId="0" borderId="2" xfId="0" applyFont="1" applyFill="1" applyBorder="1" applyAlignment="1">
      <alignment horizontal="center" vertical="center"/>
    </xf>
    <xf numFmtId="181" fontId="5" fillId="0" borderId="0" xfId="0" applyNumberFormat="1" applyFont="1" applyFill="1" applyBorder="1" applyAlignment="1">
      <alignment horizontal="left" vertical="center"/>
    </xf>
    <xf numFmtId="0" fontId="5" fillId="0" borderId="3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8"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6" xfId="0" applyFont="1" applyFill="1" applyBorder="1" applyAlignment="1">
      <alignment horizontal="left" vertical="center" shrinkToFit="1"/>
    </xf>
    <xf numFmtId="38" fontId="5" fillId="0" borderId="28" xfId="1" applyFont="1" applyFill="1" applyBorder="1" applyAlignment="1">
      <alignment horizontal="right" vertical="center"/>
    </xf>
    <xf numFmtId="38" fontId="5" fillId="0" borderId="2" xfId="1" applyFont="1" applyFill="1" applyBorder="1" applyAlignment="1">
      <alignment horizontal="right" vertical="center"/>
    </xf>
    <xf numFmtId="38" fontId="5" fillId="0" borderId="6" xfId="1" applyFont="1" applyFill="1" applyBorder="1" applyAlignment="1">
      <alignment horizontal="right" vertical="center"/>
    </xf>
    <xf numFmtId="38" fontId="5" fillId="0" borderId="35" xfId="1" applyFont="1" applyFill="1" applyBorder="1" applyAlignment="1">
      <alignment vertical="center"/>
    </xf>
    <xf numFmtId="0" fontId="5" fillId="0" borderId="2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3" xfId="0" applyFont="1" applyFill="1" applyBorder="1" applyAlignment="1">
      <alignment vertical="center"/>
    </xf>
    <xf numFmtId="38" fontId="5" fillId="0" borderId="28" xfId="1" applyFont="1" applyFill="1" applyBorder="1" applyAlignment="1">
      <alignment vertical="center"/>
    </xf>
    <xf numFmtId="38" fontId="5" fillId="0" borderId="2" xfId="1" applyFont="1" applyFill="1" applyBorder="1" applyAlignment="1">
      <alignment vertical="center"/>
    </xf>
    <xf numFmtId="38" fontId="5" fillId="0" borderId="39" xfId="1" applyFont="1" applyFill="1" applyBorder="1" applyAlignment="1">
      <alignment vertical="center"/>
    </xf>
    <xf numFmtId="0" fontId="5" fillId="0" borderId="13" xfId="0" applyFont="1" applyFill="1" applyBorder="1" applyAlignment="1">
      <alignment vertical="center" shrinkToFit="1"/>
    </xf>
    <xf numFmtId="38" fontId="5" fillId="0" borderId="31" xfId="1" applyFont="1" applyFill="1" applyBorder="1" applyAlignment="1">
      <alignment horizontal="right" vertical="center"/>
    </xf>
    <xf numFmtId="38" fontId="5" fillId="0" borderId="32" xfId="1" applyFont="1" applyFill="1" applyBorder="1" applyAlignment="1">
      <alignment horizontal="right" vertical="center"/>
    </xf>
    <xf numFmtId="38" fontId="5" fillId="0" borderId="45" xfId="1" applyFont="1" applyFill="1" applyBorder="1" applyAlignment="1">
      <alignment horizontal="right" vertical="center"/>
    </xf>
    <xf numFmtId="0" fontId="5" fillId="0" borderId="39" xfId="0" applyFont="1" applyFill="1" applyBorder="1" applyAlignment="1">
      <alignment horizontal="left" vertical="center" shrinkToFit="1"/>
    </xf>
    <xf numFmtId="0" fontId="20" fillId="0" borderId="13" xfId="0" applyFont="1" applyFill="1" applyBorder="1" applyAlignment="1">
      <alignment horizontal="left" vertical="center" wrapText="1" indent="1"/>
    </xf>
    <xf numFmtId="0" fontId="20" fillId="0" borderId="14" xfId="0" applyFont="1" applyFill="1" applyBorder="1" applyAlignment="1">
      <alignment horizontal="left" vertical="center" wrapText="1" inden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181" fontId="5" fillId="0" borderId="2" xfId="0" applyNumberFormat="1" applyFont="1" applyFill="1" applyBorder="1" applyAlignment="1">
      <alignment vertical="center" wrapText="1"/>
    </xf>
    <xf numFmtId="181" fontId="5" fillId="0" borderId="6" xfId="0" applyNumberFormat="1" applyFont="1" applyFill="1" applyBorder="1" applyAlignment="1">
      <alignment vertical="center" wrapText="1"/>
    </xf>
    <xf numFmtId="0" fontId="5" fillId="0" borderId="7" xfId="0" applyFont="1" applyFill="1" applyBorder="1" applyAlignment="1">
      <alignment vertical="center" wrapText="1"/>
    </xf>
    <xf numFmtId="0" fontId="5" fillId="0" borderId="12" xfId="0" applyFont="1" applyFill="1" applyBorder="1" applyAlignment="1">
      <alignment vertical="center" wrapText="1"/>
    </xf>
    <xf numFmtId="0" fontId="5" fillId="0" borderId="2" xfId="0" applyFont="1" applyFill="1" applyBorder="1" applyAlignment="1">
      <alignment vertical="center" wrapText="1"/>
    </xf>
    <xf numFmtId="0" fontId="5" fillId="0" borderId="6" xfId="0" applyFont="1" applyFill="1" applyBorder="1" applyAlignment="1">
      <alignment vertical="center" wrapText="1"/>
    </xf>
    <xf numFmtId="0" fontId="20" fillId="0" borderId="2" xfId="0" applyFont="1" applyFill="1" applyBorder="1" applyAlignment="1">
      <alignment horizontal="left" vertical="center" indent="1"/>
    </xf>
    <xf numFmtId="0" fontId="16" fillId="0" borderId="0" xfId="0" applyFont="1" applyFill="1" applyBorder="1" applyAlignment="1">
      <alignment horizontal="left" vertical="center" shrinkToFit="1"/>
    </xf>
    <xf numFmtId="0" fontId="5" fillId="0" borderId="0" xfId="0" applyFont="1" applyFill="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0" xfId="0" applyFont="1" applyFill="1" applyAlignment="1">
      <alignment horizontal="center" vertical="center"/>
    </xf>
    <xf numFmtId="185" fontId="5" fillId="0" borderId="6" xfId="0" applyNumberFormat="1" applyFont="1" applyFill="1" applyBorder="1" applyAlignment="1">
      <alignment horizontal="right" vertical="center"/>
    </xf>
    <xf numFmtId="185" fontId="5" fillId="0" borderId="14" xfId="0" applyNumberFormat="1" applyFont="1" applyFill="1" applyBorder="1" applyAlignment="1">
      <alignment horizontal="right" vertical="center"/>
    </xf>
    <xf numFmtId="0" fontId="21" fillId="0" borderId="9" xfId="0" applyFont="1" applyFill="1" applyBorder="1" applyAlignment="1">
      <alignment horizontal="left" vertical="center" wrapText="1"/>
    </xf>
    <xf numFmtId="0" fontId="21" fillId="0" borderId="0" xfId="0" applyFont="1" applyFill="1" applyAlignment="1">
      <alignment horizontal="left" vertical="center" wrapText="1"/>
    </xf>
    <xf numFmtId="0" fontId="5" fillId="0" borderId="0" xfId="0" applyFont="1" applyFill="1" applyBorder="1">
      <alignment vertical="center"/>
    </xf>
    <xf numFmtId="0" fontId="5" fillId="0" borderId="19" xfId="0" applyFont="1" applyFill="1" applyBorder="1" applyAlignment="1">
      <alignment vertical="center" shrinkToFit="1"/>
    </xf>
    <xf numFmtId="0" fontId="5" fillId="0" borderId="21" xfId="0" applyFont="1" applyFill="1" applyBorder="1" applyAlignment="1">
      <alignment vertical="center" shrinkToFit="1"/>
    </xf>
    <xf numFmtId="0" fontId="5" fillId="0" borderId="20" xfId="0" applyFont="1" applyFill="1" applyBorder="1" applyAlignment="1">
      <alignment vertical="center" shrinkToFi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9" xfId="0" applyFont="1" applyFill="1" applyBorder="1" applyAlignment="1">
      <alignment horizontal="left" vertical="center"/>
    </xf>
    <xf numFmtId="0" fontId="5" fillId="0" borderId="21" xfId="0" applyFont="1" applyFill="1" applyBorder="1" applyAlignment="1">
      <alignment horizontal="left" vertical="center"/>
    </xf>
    <xf numFmtId="0" fontId="5" fillId="0" borderId="20" xfId="0" applyFont="1" applyFill="1" applyBorder="1" applyAlignment="1">
      <alignment horizontal="left" vertical="center"/>
    </xf>
    <xf numFmtId="38" fontId="5" fillId="0" borderId="30" xfId="1" applyFont="1" applyFill="1" applyBorder="1" applyAlignment="1">
      <alignment horizontal="right" vertical="center"/>
    </xf>
    <xf numFmtId="38" fontId="5" fillId="0" borderId="14" xfId="1" applyFont="1" applyFill="1" applyBorder="1" applyAlignment="1">
      <alignment horizontal="right" vertical="center"/>
    </xf>
    <xf numFmtId="0" fontId="5" fillId="0" borderId="6"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7" xfId="0" applyFont="1" applyFill="1" applyBorder="1" applyAlignment="1">
      <alignment vertical="top" wrapText="1"/>
    </xf>
    <xf numFmtId="0" fontId="5" fillId="0" borderId="12" xfId="0" applyFont="1" applyFill="1" applyBorder="1" applyAlignment="1">
      <alignment vertical="top" wrapText="1"/>
    </xf>
    <xf numFmtId="0" fontId="12" fillId="0" borderId="0" xfId="0" applyFont="1" applyFill="1" applyBorder="1" applyAlignment="1">
      <alignment vertical="center" wrapText="1"/>
    </xf>
    <xf numFmtId="0" fontId="12" fillId="0" borderId="0" xfId="0" applyFont="1" applyFill="1">
      <alignment vertical="center"/>
    </xf>
    <xf numFmtId="0" fontId="5" fillId="0" borderId="0" xfId="0" quotePrefix="1" applyFont="1" applyFill="1" applyBorder="1">
      <alignment vertical="center"/>
    </xf>
    <xf numFmtId="0" fontId="12" fillId="0" borderId="0" xfId="0" applyFont="1" applyFill="1" applyBorder="1">
      <alignment vertical="center"/>
    </xf>
    <xf numFmtId="0" fontId="5" fillId="0" borderId="0" xfId="0" applyFont="1" applyFill="1" applyBorder="1" applyAlignment="1">
      <alignment horizontal="left" vertical="center"/>
    </xf>
    <xf numFmtId="0" fontId="15" fillId="0" borderId="0" xfId="0" applyFont="1" applyFill="1" applyBorder="1" applyAlignment="1">
      <alignment vertical="center" shrinkToFit="1"/>
    </xf>
    <xf numFmtId="0" fontId="16" fillId="0" borderId="0" xfId="0" applyFont="1" applyFill="1" applyAlignment="1">
      <alignment vertical="center" shrinkToFit="1"/>
    </xf>
    <xf numFmtId="0" fontId="17" fillId="0" borderId="0"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0" xfId="0" applyFont="1" applyFill="1" applyAlignment="1">
      <alignment horizontal="left" vertical="center" shrinkToFit="1"/>
    </xf>
    <xf numFmtId="0" fontId="5" fillId="0" borderId="0"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0" xfId="0" applyFont="1" applyFill="1" applyAlignment="1">
      <alignment vertical="center" wrapText="1"/>
    </xf>
    <xf numFmtId="0" fontId="11" fillId="0" borderId="12" xfId="0" applyFont="1" applyFill="1" applyBorder="1" applyAlignment="1">
      <alignment horizontal="center" vertical="center" wrapText="1" shrinkToFit="1"/>
    </xf>
    <xf numFmtId="0" fontId="11" fillId="0" borderId="3" xfId="0" applyFont="1" applyFill="1" applyBorder="1" applyAlignment="1">
      <alignment horizontal="center" vertical="center" shrinkToFit="1"/>
    </xf>
    <xf numFmtId="179" fontId="5" fillId="0" borderId="19" xfId="0" applyNumberFormat="1" applyFont="1" applyFill="1" applyBorder="1" applyAlignment="1">
      <alignment horizontal="left" vertical="center"/>
    </xf>
    <xf numFmtId="179" fontId="5" fillId="0" borderId="21" xfId="0" applyNumberFormat="1" applyFont="1" applyFill="1" applyBorder="1" applyAlignment="1">
      <alignment horizontal="left" vertical="center"/>
    </xf>
    <xf numFmtId="179" fontId="5" fillId="0" borderId="20" xfId="0" applyNumberFormat="1" applyFont="1" applyFill="1" applyBorder="1" applyAlignment="1">
      <alignment horizontal="left" vertical="center"/>
    </xf>
    <xf numFmtId="0" fontId="5" fillId="0" borderId="13" xfId="0" applyFont="1" applyFill="1" applyBorder="1" applyAlignment="1">
      <alignment vertical="center" wrapText="1"/>
    </xf>
    <xf numFmtId="0" fontId="5" fillId="0" borderId="5" xfId="0" applyFont="1" applyFill="1" applyBorder="1" applyAlignment="1">
      <alignment vertical="center" wrapText="1"/>
    </xf>
    <xf numFmtId="0" fontId="5" fillId="0" borderId="19" xfId="0" applyNumberFormat="1" applyFont="1" applyFill="1" applyBorder="1" applyAlignment="1">
      <alignment horizontal="left" vertical="center" shrinkToFit="1"/>
    </xf>
    <xf numFmtId="0" fontId="5" fillId="0" borderId="20" xfId="0" applyNumberFormat="1" applyFont="1" applyFill="1" applyBorder="1" applyAlignment="1">
      <alignment horizontal="left" vertical="center" shrinkToFit="1"/>
    </xf>
    <xf numFmtId="0" fontId="11" fillId="0" borderId="3" xfId="0" applyFont="1" applyFill="1" applyBorder="1" applyAlignment="1">
      <alignment horizontal="center" vertical="center" wrapText="1" shrinkToFit="1"/>
    </xf>
    <xf numFmtId="0" fontId="5" fillId="0" borderId="27" xfId="0" applyFont="1" applyFill="1" applyBorder="1" applyAlignment="1">
      <alignment horizontal="left" vertical="center" shrinkToFit="1"/>
    </xf>
    <xf numFmtId="0" fontId="5" fillId="0" borderId="29" xfId="0" applyFont="1" applyFill="1" applyBorder="1" applyAlignment="1">
      <alignment horizontal="left" vertical="center" shrinkToFit="1"/>
    </xf>
    <xf numFmtId="38" fontId="5" fillId="0" borderId="29" xfId="1" applyFont="1" applyFill="1" applyBorder="1" applyAlignment="1">
      <alignment horizontal="right" vertical="center"/>
    </xf>
    <xf numFmtId="38" fontId="5" fillId="0" borderId="33" xfId="1" applyFont="1" applyFill="1" applyBorder="1" applyAlignment="1">
      <alignment horizontal="right" vertical="center"/>
    </xf>
    <xf numFmtId="38" fontId="5" fillId="0" borderId="34" xfId="1" applyFont="1" applyFill="1" applyBorder="1" applyAlignment="1">
      <alignment horizontal="right" vertical="center"/>
    </xf>
    <xf numFmtId="0" fontId="5" fillId="0" borderId="26" xfId="0" applyFont="1" applyFill="1" applyBorder="1" applyAlignment="1">
      <alignment horizontal="left" vertical="center" shrinkToFit="1"/>
    </xf>
    <xf numFmtId="38" fontId="5" fillId="0" borderId="40" xfId="1" applyFont="1" applyFill="1" applyBorder="1" applyAlignment="1">
      <alignment horizontal="right" vertical="center"/>
    </xf>
    <xf numFmtId="38" fontId="5" fillId="0" borderId="41" xfId="1" applyFont="1" applyFill="1" applyBorder="1" applyAlignment="1">
      <alignment horizontal="right" vertical="center"/>
    </xf>
    <xf numFmtId="38" fontId="5" fillId="0" borderId="50" xfId="1" applyFont="1" applyFill="1" applyBorder="1" applyAlignment="1">
      <alignment horizontal="right" vertical="center"/>
    </xf>
    <xf numFmtId="0" fontId="15" fillId="0" borderId="0" xfId="0" applyFont="1" applyFill="1" applyAlignment="1">
      <alignment horizontal="lef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5" fillId="0" borderId="38" xfId="0" applyFont="1" applyFill="1" applyBorder="1" applyAlignment="1">
      <alignment horizontal="left" vertical="center" shrinkToFit="1"/>
    </xf>
    <xf numFmtId="0" fontId="5" fillId="0" borderId="20" xfId="0" applyFont="1" applyFill="1" applyBorder="1" applyAlignment="1">
      <alignment horizontal="center" vertical="center"/>
    </xf>
    <xf numFmtId="38" fontId="5" fillId="0" borderId="39" xfId="1" applyFont="1" applyFill="1" applyBorder="1" applyAlignment="1">
      <alignment horizontal="right" vertical="center"/>
    </xf>
    <xf numFmtId="0" fontId="5" fillId="0" borderId="19" xfId="0" applyFont="1" applyFill="1" applyBorder="1" applyAlignment="1">
      <alignment horizontal="center" vertical="center"/>
    </xf>
    <xf numFmtId="181" fontId="5" fillId="0" borderId="2" xfId="0" applyNumberFormat="1" applyFont="1" applyFill="1" applyBorder="1" applyAlignment="1">
      <alignment vertical="center" shrinkToFit="1"/>
    </xf>
    <xf numFmtId="181" fontId="5" fillId="0" borderId="2" xfId="0" applyNumberFormat="1" applyFont="1" applyFill="1" applyBorder="1" applyAlignment="1">
      <alignment horizontal="left" vertical="center" shrinkToFit="1"/>
    </xf>
    <xf numFmtId="181" fontId="5" fillId="0" borderId="2" xfId="0" applyNumberFormat="1" applyFont="1" applyFill="1" applyBorder="1" applyAlignment="1">
      <alignment vertical="center"/>
    </xf>
    <xf numFmtId="181" fontId="5" fillId="0" borderId="0" xfId="0" applyNumberFormat="1" applyFont="1" applyFill="1" applyAlignment="1">
      <alignment horizontal="center" vertical="center"/>
    </xf>
    <xf numFmtId="181" fontId="5" fillId="0" borderId="0" xfId="0" applyNumberFormat="1" applyFont="1" applyFill="1" applyAlignment="1">
      <alignment vertical="center" wrapText="1"/>
    </xf>
    <xf numFmtId="181" fontId="5" fillId="0" borderId="2" xfId="0" applyNumberFormat="1" applyFont="1" applyFill="1" applyBorder="1" applyAlignment="1">
      <alignment horizontal="left" vertical="center"/>
    </xf>
    <xf numFmtId="181" fontId="5" fillId="0" borderId="6" xfId="0" applyNumberFormat="1" applyFont="1" applyFill="1" applyBorder="1" applyAlignment="1">
      <alignment vertical="center"/>
    </xf>
    <xf numFmtId="181" fontId="5" fillId="0" borderId="14" xfId="0" applyNumberFormat="1" applyFont="1" applyFill="1" applyBorder="1" applyAlignment="1">
      <alignment vertical="center"/>
    </xf>
    <xf numFmtId="181" fontId="5" fillId="0" borderId="2" xfId="0" applyNumberFormat="1" applyFont="1" applyFill="1" applyBorder="1" applyAlignment="1">
      <alignment horizontal="center" vertical="center" wrapText="1"/>
    </xf>
    <xf numFmtId="181" fontId="5" fillId="0" borderId="2" xfId="0" applyNumberFormat="1" applyFont="1" applyFill="1" applyBorder="1" applyAlignment="1">
      <alignment horizontal="center" vertical="center" shrinkToFit="1"/>
    </xf>
    <xf numFmtId="181" fontId="11" fillId="0" borderId="2" xfId="0" applyNumberFormat="1" applyFont="1" applyFill="1" applyBorder="1" applyAlignment="1">
      <alignment horizontal="center" vertical="center" shrinkToFit="1"/>
    </xf>
    <xf numFmtId="179" fontId="5" fillId="0" borderId="0" xfId="0" applyNumberFormat="1" applyFont="1" applyFill="1" applyAlignment="1">
      <alignment horizontal="left" vertical="center"/>
    </xf>
    <xf numFmtId="0" fontId="5" fillId="0" borderId="0" xfId="0" applyNumberFormat="1" applyFont="1" applyFill="1" applyAlignment="1" applyProtection="1">
      <alignment horizontal="left" vertical="center" shrinkToFit="1"/>
    </xf>
    <xf numFmtId="0" fontId="5" fillId="0" borderId="0" xfId="0" applyNumberFormat="1" applyFont="1" applyFill="1" applyAlignment="1" applyProtection="1">
      <alignment horizontal="left" wrapText="1" shrinkToFit="1" readingOrder="2"/>
      <protection locked="0"/>
    </xf>
    <xf numFmtId="38" fontId="5" fillId="0" borderId="2" xfId="1" applyFont="1" applyFill="1" applyBorder="1" applyAlignment="1">
      <alignment horizontal="right" vertical="center" shrinkToFit="1"/>
    </xf>
    <xf numFmtId="181" fontId="5" fillId="0" borderId="2" xfId="0" applyNumberFormat="1" applyFont="1" applyFill="1" applyBorder="1" applyAlignment="1">
      <alignment horizontal="center" vertical="center"/>
    </xf>
    <xf numFmtId="181" fontId="5" fillId="0" borderId="6" xfId="0" applyNumberFormat="1" applyFont="1" applyFill="1" applyBorder="1" applyAlignment="1">
      <alignment horizontal="left" vertical="center"/>
    </xf>
    <xf numFmtId="181" fontId="5" fillId="0" borderId="13" xfId="0" applyNumberFormat="1" applyFont="1" applyFill="1" applyBorder="1" applyAlignment="1">
      <alignment horizontal="left" vertical="center"/>
    </xf>
    <xf numFmtId="181" fontId="5" fillId="0" borderId="14" xfId="0" applyNumberFormat="1" applyFont="1" applyFill="1" applyBorder="1" applyAlignment="1">
      <alignment horizontal="left" vertical="center"/>
    </xf>
    <xf numFmtId="181" fontId="5" fillId="0" borderId="6" xfId="0" applyNumberFormat="1" applyFont="1" applyFill="1" applyBorder="1" applyAlignment="1">
      <alignment horizontal="center" vertical="center" wrapText="1"/>
    </xf>
    <xf numFmtId="181" fontId="5" fillId="0" borderId="14" xfId="0" applyNumberFormat="1" applyFont="1" applyFill="1" applyBorder="1" applyAlignment="1">
      <alignment horizontal="center" vertical="center" wrapText="1"/>
    </xf>
    <xf numFmtId="181" fontId="11" fillId="0" borderId="2" xfId="0" applyNumberFormat="1" applyFont="1" applyFill="1" applyBorder="1" applyAlignment="1">
      <alignment horizontal="center" vertical="center" wrapText="1"/>
    </xf>
    <xf numFmtId="181" fontId="5" fillId="0" borderId="7" xfId="0" applyNumberFormat="1" applyFont="1" applyFill="1" applyBorder="1" applyAlignment="1">
      <alignment vertical="center" wrapText="1"/>
    </xf>
    <xf numFmtId="181" fontId="5" fillId="0" borderId="12" xfId="0" applyNumberFormat="1" applyFont="1" applyFill="1" applyBorder="1" applyAlignment="1">
      <alignment vertical="center" wrapText="1"/>
    </xf>
    <xf numFmtId="181" fontId="5" fillId="0" borderId="4" xfId="0" applyNumberFormat="1" applyFont="1" applyFill="1" applyBorder="1" applyAlignment="1">
      <alignment vertical="center" wrapText="1"/>
    </xf>
    <xf numFmtId="181" fontId="5" fillId="0" borderId="1" xfId="0" applyNumberFormat="1" applyFont="1" applyFill="1" applyBorder="1" applyAlignment="1">
      <alignment vertical="center" wrapText="1"/>
    </xf>
    <xf numFmtId="181" fontId="5" fillId="0" borderId="6" xfId="0" applyNumberFormat="1" applyFont="1" applyFill="1" applyBorder="1" applyAlignment="1">
      <alignment horizontal="left" vertical="center" shrinkToFit="1"/>
    </xf>
    <xf numFmtId="181" fontId="5" fillId="0" borderId="13" xfId="0" applyNumberFormat="1" applyFont="1" applyFill="1" applyBorder="1" applyAlignment="1">
      <alignment horizontal="left" vertical="center" shrinkToFit="1"/>
    </xf>
    <xf numFmtId="181" fontId="5" fillId="0" borderId="14" xfId="0" applyNumberFormat="1" applyFont="1" applyFill="1" applyBorder="1" applyAlignment="1">
      <alignment horizontal="left" vertical="center" shrinkToFit="1"/>
    </xf>
    <xf numFmtId="181" fontId="5" fillId="0" borderId="7" xfId="0" applyNumberFormat="1" applyFont="1" applyFill="1" applyBorder="1" applyAlignment="1">
      <alignment vertical="top" wrapText="1"/>
    </xf>
    <xf numFmtId="181" fontId="5" fillId="0" borderId="12" xfId="0" applyNumberFormat="1" applyFont="1" applyFill="1" applyBorder="1" applyAlignment="1">
      <alignment vertical="top" wrapText="1"/>
    </xf>
    <xf numFmtId="181" fontId="5" fillId="0" borderId="9" xfId="0" applyNumberFormat="1" applyFont="1" applyFill="1" applyBorder="1" applyAlignment="1">
      <alignment vertical="center" wrapText="1"/>
    </xf>
    <xf numFmtId="181" fontId="5" fillId="0" borderId="10" xfId="0" applyNumberFormat="1" applyFont="1" applyFill="1" applyBorder="1" applyAlignment="1">
      <alignment vertical="center" wrapText="1"/>
    </xf>
    <xf numFmtId="181" fontId="5" fillId="0" borderId="13" xfId="0" applyNumberFormat="1" applyFont="1" applyFill="1" applyBorder="1" applyAlignment="1">
      <alignment vertical="center" wrapText="1"/>
    </xf>
    <xf numFmtId="181" fontId="5" fillId="0" borderId="14" xfId="0" applyNumberFormat="1" applyFont="1" applyFill="1" applyBorder="1" applyAlignment="1">
      <alignment vertical="center" wrapText="1"/>
    </xf>
    <xf numFmtId="181" fontId="5" fillId="0" borderId="5" xfId="0" applyNumberFormat="1" applyFont="1" applyFill="1" applyBorder="1" applyAlignment="1">
      <alignment vertical="center" wrapText="1"/>
    </xf>
    <xf numFmtId="183" fontId="5" fillId="0" borderId="6" xfId="0" applyNumberFormat="1" applyFont="1" applyFill="1" applyBorder="1" applyAlignment="1">
      <alignment horizontal="right" vertical="center"/>
    </xf>
    <xf numFmtId="183" fontId="5" fillId="0" borderId="14" xfId="0" applyNumberFormat="1" applyFont="1" applyFill="1" applyBorder="1" applyAlignment="1">
      <alignment horizontal="right" vertical="center"/>
    </xf>
    <xf numFmtId="181" fontId="5" fillId="0" borderId="0" xfId="0" applyNumberFormat="1" applyFont="1" applyFill="1">
      <alignment vertical="center"/>
    </xf>
    <xf numFmtId="181" fontId="5" fillId="0" borderId="0" xfId="0" applyNumberFormat="1" applyFont="1" applyFill="1" applyBorder="1">
      <alignment vertical="center"/>
    </xf>
    <xf numFmtId="181" fontId="5" fillId="0" borderId="0" xfId="0" applyNumberFormat="1" applyFont="1" applyFill="1" applyBorder="1" applyAlignment="1">
      <alignment horizontal="left" vertical="center" wrapText="1"/>
    </xf>
    <xf numFmtId="181" fontId="5" fillId="0" borderId="0" xfId="0" applyNumberFormat="1" applyFont="1" applyFill="1" applyBorder="1" applyAlignment="1">
      <alignment horizontal="left" vertical="top" wrapText="1"/>
    </xf>
    <xf numFmtId="181" fontId="12" fillId="0" borderId="0" xfId="0" applyNumberFormat="1" applyFont="1" applyFill="1" applyBorder="1" applyAlignment="1">
      <alignment vertical="center" wrapText="1"/>
    </xf>
    <xf numFmtId="181" fontId="12" fillId="0" borderId="0" xfId="0" applyNumberFormat="1" applyFont="1" applyFill="1">
      <alignment vertical="center"/>
    </xf>
    <xf numFmtId="181" fontId="5" fillId="0" borderId="0" xfId="0" applyNumberFormat="1" applyFont="1" applyFill="1" applyBorder="1" applyAlignment="1">
      <alignment horizontal="right" vertical="center" shrinkToFit="1"/>
    </xf>
    <xf numFmtId="181" fontId="12" fillId="0" borderId="0" xfId="0" applyNumberFormat="1" applyFont="1" applyFill="1" applyBorder="1">
      <alignment vertical="center"/>
    </xf>
    <xf numFmtId="179" fontId="5" fillId="0" borderId="0" xfId="0" applyNumberFormat="1" applyFont="1" applyFill="1" applyBorder="1" applyAlignment="1">
      <alignment vertical="center" shrinkToFit="1"/>
    </xf>
    <xf numFmtId="186" fontId="0" fillId="0" borderId="0" xfId="0" applyNumberFormat="1" applyAlignment="1">
      <alignment horizontal="right" vertical="center" shrinkToFit="1"/>
    </xf>
    <xf numFmtId="0" fontId="0" fillId="0" borderId="0" xfId="0" applyBorder="1" applyAlignment="1">
      <alignment vertical="center" shrinkToFit="1"/>
    </xf>
    <xf numFmtId="0" fontId="0" fillId="0" borderId="0" xfId="0" applyAlignment="1">
      <alignment horizontal="left" vertical="center" shrinkToFit="1"/>
    </xf>
    <xf numFmtId="0" fontId="0" fillId="0" borderId="0" xfId="0" applyAlignment="1">
      <alignment horizontal="right" vertical="center" shrinkToFit="1"/>
    </xf>
    <xf numFmtId="0" fontId="0" fillId="0" borderId="9" xfId="0" applyBorder="1" applyAlignment="1">
      <alignment vertical="center" shrinkToFit="1"/>
    </xf>
    <xf numFmtId="0" fontId="0" fillId="0" borderId="0" xfId="0" applyAlignment="1">
      <alignment vertical="center" shrinkToFit="1"/>
    </xf>
    <xf numFmtId="14" fontId="0" fillId="0" borderId="0" xfId="0" applyNumberFormat="1" applyAlignment="1">
      <alignment horizontal="right" vertical="center" shrinkToFit="1"/>
    </xf>
    <xf numFmtId="0" fontId="0" fillId="0" borderId="0" xfId="0" applyAlignment="1">
      <alignment horizontal="center" vertical="center"/>
    </xf>
    <xf numFmtId="0" fontId="0" fillId="0" borderId="0" xfId="0"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6"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177" fontId="0" fillId="0" borderId="2" xfId="0" applyNumberFormat="1" applyBorder="1" applyAlignment="1">
      <alignment vertical="center" shrinkToFit="1"/>
    </xf>
    <xf numFmtId="176" fontId="0" fillId="0" borderId="2" xfId="2" applyNumberFormat="1" applyFont="1" applyBorder="1" applyAlignment="1">
      <alignment vertical="center" shrinkToFit="1"/>
    </xf>
    <xf numFmtId="0" fontId="0" fillId="0" borderId="2" xfId="0" applyBorder="1" applyAlignment="1">
      <alignment vertical="center" shrinkToFit="1"/>
    </xf>
    <xf numFmtId="178" fontId="0" fillId="0" borderId="2" xfId="0" applyNumberFormat="1" applyBorder="1" applyAlignment="1">
      <alignment vertical="center" shrinkToFit="1"/>
    </xf>
    <xf numFmtId="38" fontId="0" fillId="0" borderId="2" xfId="1" applyFont="1" applyBorder="1" applyAlignment="1">
      <alignment vertical="center" shrinkToFit="1"/>
    </xf>
    <xf numFmtId="38" fontId="0" fillId="0" borderId="2" xfId="1" applyFont="1" applyBorder="1" applyAlignment="1">
      <alignment horizontal="right" vertical="center" shrinkToFit="1"/>
    </xf>
    <xf numFmtId="38" fontId="0" fillId="0" borderId="6" xfId="1" applyFont="1" applyBorder="1" applyAlignment="1">
      <alignment vertical="center" shrinkToFit="1"/>
    </xf>
    <xf numFmtId="38" fontId="0" fillId="0" borderId="13" xfId="1" applyFont="1" applyBorder="1" applyAlignment="1">
      <alignment vertical="center" shrinkToFit="1"/>
    </xf>
    <xf numFmtId="38" fontId="0" fillId="0" borderId="14" xfId="1" applyFont="1"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2" xfId="0" applyBorder="1" applyAlignment="1" applyProtection="1">
      <alignment vertical="center" shrinkToFit="1"/>
      <protection locked="0"/>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7" fillId="0" borderId="1" xfId="0" applyFont="1" applyBorder="1" applyAlignment="1">
      <alignment horizontal="center" vertical="center"/>
    </xf>
    <xf numFmtId="0" fontId="8" fillId="0" borderId="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cellXfs>
  <cellStyles count="9">
    <cellStyle name="パーセント" xfId="2" builtinId="5"/>
    <cellStyle name="桁区切り" xfId="1" builtinId="6"/>
    <cellStyle name="標準" xfId="0" builtinId="0"/>
    <cellStyle name="標準 10" xfId="4"/>
    <cellStyle name="標準 11" xfId="5"/>
    <cellStyle name="標準 2" xfId="3"/>
    <cellStyle name="標準 4" xfId="6"/>
    <cellStyle name="標準 5" xfId="7"/>
    <cellStyle name="標準 9" xfId="8"/>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0</xdr:row>
          <xdr:rowOff>133350</xdr:rowOff>
        </xdr:from>
        <xdr:to>
          <xdr:col>5</xdr:col>
          <xdr:colOff>371475</xdr:colOff>
          <xdr:row>2</xdr:row>
          <xdr:rowOff>171450</xdr:rowOff>
        </xdr:to>
        <xdr:sp macro="" textlink="">
          <xdr:nvSpPr>
            <xdr:cNvPr id="5129" name="Cmd_Check" hidden="1">
              <a:extLst>
                <a:ext uri="{63B3BB69-23CF-44E3-9099-C40C66FF867C}">
                  <a14:compatExt spid="_x0000_s5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0</xdr:row>
          <xdr:rowOff>133350</xdr:rowOff>
        </xdr:from>
        <xdr:to>
          <xdr:col>7</xdr:col>
          <xdr:colOff>171450</xdr:colOff>
          <xdr:row>2</xdr:row>
          <xdr:rowOff>161925</xdr:rowOff>
        </xdr:to>
        <xdr:sp macro="" textlink="">
          <xdr:nvSpPr>
            <xdr:cNvPr id="5135" name="CmdClear" hidden="1">
              <a:extLst>
                <a:ext uri="{63B3BB69-23CF-44E3-9099-C40C66FF867C}">
                  <a14:compatExt spid="_x0000_s5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104775</xdr:colOff>
          <xdr:row>1</xdr:row>
          <xdr:rowOff>0</xdr:rowOff>
        </xdr:from>
        <xdr:to>
          <xdr:col>35</xdr:col>
          <xdr:colOff>104775</xdr:colOff>
          <xdr:row>3</xdr:row>
          <xdr:rowOff>57150</xdr:rowOff>
        </xdr:to>
        <xdr:sp macro="" textlink="">
          <xdr:nvSpPr>
            <xdr:cNvPr id="6145" name="CmdTenki"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51"/>
  <sheetViews>
    <sheetView showZeros="0" tabSelected="1" view="pageBreakPreview" zoomScaleNormal="100" zoomScaleSheetLayoutView="100" workbookViewId="0"/>
  </sheetViews>
  <sheetFormatPr defaultRowHeight="13.5"/>
  <cols>
    <col min="1" max="1" width="2.625" style="32" customWidth="1"/>
    <col min="2" max="2" width="3.75" style="32" customWidth="1"/>
    <col min="3" max="4" width="9" style="32"/>
    <col min="5" max="12" width="9.5" style="32" customWidth="1"/>
    <col min="13" max="16384" width="9" style="32"/>
  </cols>
  <sheetData>
    <row r="1" spans="1:13" ht="14.25" thickBot="1">
      <c r="A1" s="67"/>
      <c r="B1" s="67"/>
      <c r="C1" s="67"/>
      <c r="D1" s="67"/>
      <c r="E1" s="67"/>
      <c r="F1" s="67"/>
      <c r="G1" s="67"/>
      <c r="H1" s="67"/>
      <c r="I1" s="67"/>
      <c r="J1" s="67"/>
      <c r="K1" s="67"/>
      <c r="L1" s="67"/>
      <c r="M1" s="67"/>
    </row>
    <row r="2" spans="1:13" ht="14.25" thickBot="1">
      <c r="A2" s="67"/>
      <c r="B2" s="67" t="s">
        <v>15</v>
      </c>
      <c r="C2" s="67"/>
      <c r="D2" s="67"/>
      <c r="E2" s="67"/>
      <c r="F2" s="67"/>
      <c r="G2" s="67"/>
      <c r="H2" s="67"/>
      <c r="I2" s="57" t="s">
        <v>242</v>
      </c>
      <c r="J2" s="191"/>
      <c r="K2" s="192"/>
      <c r="L2" s="175" t="s">
        <v>243</v>
      </c>
      <c r="M2" s="176"/>
    </row>
    <row r="3" spans="1:13" ht="14.25" thickBot="1">
      <c r="A3" s="67"/>
      <c r="B3" s="67"/>
      <c r="C3" s="67"/>
      <c r="D3" s="67"/>
      <c r="E3" s="67"/>
      <c r="F3" s="67"/>
      <c r="G3" s="67"/>
      <c r="H3" s="67"/>
      <c r="I3" s="21" t="s">
        <v>92</v>
      </c>
      <c r="J3" s="181"/>
      <c r="K3" s="182"/>
      <c r="L3" s="177" t="s">
        <v>244</v>
      </c>
      <c r="M3" s="177"/>
    </row>
    <row r="4" spans="1:13" ht="14.25" thickBot="1">
      <c r="A4" s="67"/>
      <c r="B4" s="67"/>
      <c r="C4" s="67"/>
      <c r="D4" s="67"/>
      <c r="E4" s="67"/>
      <c r="F4" s="67"/>
      <c r="G4" s="67"/>
      <c r="H4" s="67"/>
      <c r="I4" s="67"/>
      <c r="J4" s="21"/>
      <c r="K4" s="70"/>
      <c r="L4" s="67"/>
      <c r="M4" s="67"/>
    </row>
    <row r="5" spans="1:13" ht="14.25" thickBot="1">
      <c r="A5" s="67"/>
      <c r="B5" s="67"/>
      <c r="C5" s="67"/>
      <c r="D5" s="67"/>
      <c r="E5" s="67"/>
      <c r="F5" s="67"/>
      <c r="G5" s="67"/>
      <c r="H5" s="21" t="s">
        <v>245</v>
      </c>
      <c r="I5" s="186"/>
      <c r="J5" s="187"/>
      <c r="K5" s="188"/>
      <c r="L5" s="178" t="s">
        <v>246</v>
      </c>
      <c r="M5" s="179"/>
    </row>
    <row r="6" spans="1:13" ht="14.25" thickBot="1">
      <c r="A6" s="67"/>
      <c r="B6" s="67"/>
      <c r="C6" s="67"/>
      <c r="D6" s="67"/>
      <c r="E6" s="67"/>
      <c r="F6" s="67"/>
      <c r="G6" s="67"/>
      <c r="H6" s="67"/>
      <c r="I6" s="67"/>
      <c r="J6" s="67"/>
      <c r="K6" s="67"/>
      <c r="L6" s="67"/>
      <c r="M6" s="67"/>
    </row>
    <row r="7" spans="1:13" ht="14.25" thickBot="1">
      <c r="A7" s="67"/>
      <c r="B7" s="153"/>
      <c r="C7" s="154"/>
      <c r="D7" s="154"/>
      <c r="E7" s="154"/>
      <c r="F7" s="155"/>
      <c r="G7" s="67" t="s">
        <v>132</v>
      </c>
      <c r="H7" s="67"/>
      <c r="I7" s="67"/>
      <c r="J7" s="67"/>
      <c r="K7" s="67"/>
      <c r="L7" s="67"/>
      <c r="M7" s="67"/>
    </row>
    <row r="8" spans="1:13" ht="14.25" thickBot="1">
      <c r="A8" s="67"/>
      <c r="B8" s="67"/>
      <c r="C8" s="67"/>
      <c r="D8" s="67"/>
      <c r="E8" s="67"/>
      <c r="F8" s="67"/>
      <c r="G8" s="67"/>
      <c r="H8" s="67"/>
      <c r="I8" s="67"/>
      <c r="J8" s="67"/>
      <c r="K8" s="67"/>
      <c r="L8" s="67"/>
      <c r="M8" s="67"/>
    </row>
    <row r="9" spans="1:13" ht="14.25" thickBot="1">
      <c r="A9" s="67"/>
      <c r="B9" s="67"/>
      <c r="C9" s="67"/>
      <c r="D9" s="67"/>
      <c r="E9" s="67"/>
      <c r="F9" s="67"/>
      <c r="G9" s="67"/>
      <c r="H9" s="21" t="s">
        <v>232</v>
      </c>
      <c r="I9" s="153"/>
      <c r="J9" s="154"/>
      <c r="K9" s="155"/>
      <c r="L9" s="67"/>
      <c r="M9" s="67"/>
    </row>
    <row r="10" spans="1:13" ht="14.25" thickBot="1">
      <c r="A10" s="67"/>
      <c r="B10" s="67"/>
      <c r="C10" s="67"/>
      <c r="D10" s="67"/>
      <c r="E10" s="67"/>
      <c r="F10" s="67"/>
      <c r="G10" s="67"/>
      <c r="H10" s="21" t="s">
        <v>230</v>
      </c>
      <c r="I10" s="153"/>
      <c r="J10" s="154"/>
      <c r="K10" s="155"/>
      <c r="L10" s="67"/>
      <c r="M10" s="67"/>
    </row>
    <row r="11" spans="1:13" ht="14.25" thickBot="1">
      <c r="A11" s="67"/>
      <c r="B11" s="67"/>
      <c r="C11" s="67"/>
      <c r="D11" s="67"/>
      <c r="E11" s="67"/>
      <c r="F11" s="67"/>
      <c r="G11" s="67"/>
      <c r="H11" s="21" t="s">
        <v>231</v>
      </c>
      <c r="I11" s="153"/>
      <c r="J11" s="154"/>
      <c r="K11" s="155"/>
      <c r="L11" s="67"/>
      <c r="M11" s="67"/>
    </row>
    <row r="12" spans="1:13">
      <c r="A12" s="67"/>
      <c r="B12" s="67"/>
      <c r="C12" s="67"/>
      <c r="D12" s="67"/>
      <c r="E12" s="67"/>
      <c r="F12" s="67"/>
      <c r="G12" s="67"/>
      <c r="H12" s="67"/>
      <c r="I12" s="67"/>
      <c r="J12" s="67"/>
      <c r="K12" s="67"/>
      <c r="L12" s="67"/>
      <c r="M12" s="67"/>
    </row>
    <row r="13" spans="1:13">
      <c r="A13" s="67"/>
      <c r="B13" s="67"/>
      <c r="C13" s="67"/>
      <c r="D13" s="67"/>
      <c r="E13" s="67"/>
      <c r="F13" s="67"/>
      <c r="G13" s="67"/>
      <c r="H13" s="67"/>
      <c r="I13" s="67"/>
      <c r="J13" s="67"/>
      <c r="K13" s="67"/>
      <c r="L13" s="67"/>
      <c r="M13" s="67"/>
    </row>
    <row r="14" spans="1:13">
      <c r="A14" s="67"/>
      <c r="B14" s="147" t="s">
        <v>52</v>
      </c>
      <c r="C14" s="147"/>
      <c r="D14" s="147"/>
      <c r="E14" s="147"/>
      <c r="F14" s="147"/>
      <c r="G14" s="147"/>
      <c r="H14" s="147"/>
      <c r="I14" s="147"/>
      <c r="J14" s="147"/>
      <c r="K14" s="147"/>
      <c r="L14" s="67"/>
      <c r="M14" s="67"/>
    </row>
    <row r="15" spans="1:13">
      <c r="A15" s="67"/>
      <c r="B15" s="67"/>
      <c r="C15" s="67"/>
      <c r="D15" s="67"/>
      <c r="E15" s="67"/>
      <c r="F15" s="67"/>
      <c r="G15" s="67"/>
      <c r="H15" s="67"/>
      <c r="I15" s="67"/>
      <c r="J15" s="67"/>
      <c r="K15" s="67"/>
      <c r="L15" s="67"/>
      <c r="M15" s="67"/>
    </row>
    <row r="16" spans="1:13" ht="27.75" customHeight="1">
      <c r="A16" s="67"/>
      <c r="B16" s="183" t="s">
        <v>96</v>
      </c>
      <c r="C16" s="183"/>
      <c r="D16" s="183"/>
      <c r="E16" s="183"/>
      <c r="F16" s="183"/>
      <c r="G16" s="183"/>
      <c r="H16" s="183"/>
      <c r="I16" s="183"/>
      <c r="J16" s="183"/>
      <c r="K16" s="183"/>
      <c r="L16" s="67"/>
      <c r="M16" s="67"/>
    </row>
    <row r="17" spans="1:13">
      <c r="A17" s="67"/>
      <c r="B17" s="67"/>
      <c r="C17" s="67"/>
      <c r="D17" s="67"/>
      <c r="E17" s="67"/>
      <c r="F17" s="67"/>
      <c r="G17" s="67"/>
      <c r="H17" s="67"/>
      <c r="I17" s="67"/>
      <c r="J17" s="67"/>
      <c r="K17" s="67"/>
      <c r="L17" s="67"/>
      <c r="M17" s="67"/>
    </row>
    <row r="18" spans="1:13">
      <c r="A18" s="67"/>
      <c r="B18" s="22" t="s">
        <v>128</v>
      </c>
      <c r="C18" s="67"/>
      <c r="D18" s="67"/>
      <c r="E18" s="67"/>
      <c r="F18" s="67"/>
      <c r="G18" s="67"/>
      <c r="H18" s="67"/>
      <c r="I18" s="67"/>
      <c r="J18" s="67"/>
      <c r="K18" s="67"/>
      <c r="L18" s="67"/>
      <c r="M18" s="67"/>
    </row>
    <row r="19" spans="1:13">
      <c r="A19" s="67"/>
      <c r="B19" s="67"/>
      <c r="C19" s="67"/>
      <c r="D19" s="67"/>
      <c r="E19" s="67"/>
      <c r="F19" s="67"/>
      <c r="G19" s="67"/>
      <c r="H19" s="67"/>
      <c r="I19" s="67"/>
      <c r="J19" s="67"/>
      <c r="K19" s="67"/>
      <c r="L19" s="67"/>
      <c r="M19" s="67"/>
    </row>
    <row r="20" spans="1:13">
      <c r="A20" s="67"/>
      <c r="B20" s="67"/>
      <c r="C20" s="67" t="s">
        <v>48</v>
      </c>
      <c r="D20" s="67"/>
      <c r="E20" s="74"/>
      <c r="F20" s="67" t="s">
        <v>43</v>
      </c>
      <c r="G20" s="67"/>
      <c r="H20" s="67"/>
      <c r="I20" s="67"/>
      <c r="J20" s="70"/>
      <c r="K20" s="67"/>
      <c r="L20" s="67"/>
      <c r="M20" s="67"/>
    </row>
    <row r="21" spans="1:13">
      <c r="A21" s="67"/>
      <c r="B21" s="67"/>
      <c r="C21" s="67" t="s">
        <v>98</v>
      </c>
      <c r="D21" s="67"/>
      <c r="E21" s="74"/>
      <c r="F21" s="67" t="s">
        <v>49</v>
      </c>
      <c r="G21" s="67"/>
      <c r="H21" s="67"/>
      <c r="I21" s="67"/>
      <c r="J21" s="67"/>
      <c r="K21" s="67"/>
      <c r="L21" s="67"/>
      <c r="M21" s="67"/>
    </row>
    <row r="22" spans="1:13">
      <c r="A22" s="67"/>
      <c r="B22" s="67"/>
      <c r="C22" s="67" t="s">
        <v>50</v>
      </c>
      <c r="D22" s="67"/>
      <c r="E22" s="23"/>
      <c r="F22" s="67" t="s">
        <v>26</v>
      </c>
      <c r="G22" s="58" t="s">
        <v>247</v>
      </c>
      <c r="H22" s="67"/>
      <c r="I22" s="67"/>
      <c r="J22" s="70"/>
      <c r="K22" s="67"/>
      <c r="L22" s="67"/>
      <c r="M22" s="67"/>
    </row>
    <row r="23" spans="1:13">
      <c r="A23" s="67"/>
      <c r="B23" s="67"/>
      <c r="C23" s="67"/>
      <c r="D23" s="67"/>
      <c r="E23" s="67"/>
      <c r="F23" s="67"/>
      <c r="G23" s="67"/>
      <c r="H23" s="67"/>
      <c r="I23" s="67"/>
      <c r="J23" s="67"/>
      <c r="K23" s="67"/>
      <c r="L23" s="67"/>
      <c r="M23" s="67"/>
    </row>
    <row r="24" spans="1:13">
      <c r="A24" s="67"/>
      <c r="B24" s="67" t="s">
        <v>61</v>
      </c>
      <c r="C24" s="67"/>
      <c r="D24" s="67"/>
      <c r="E24" s="67"/>
      <c r="F24" s="67"/>
      <c r="G24" s="67"/>
      <c r="H24" s="67"/>
      <c r="I24" s="67"/>
      <c r="J24" s="67"/>
      <c r="K24" s="67"/>
      <c r="L24" s="67"/>
      <c r="M24" s="67"/>
    </row>
    <row r="25" spans="1:13">
      <c r="A25" s="67"/>
      <c r="B25" s="67" t="s">
        <v>44</v>
      </c>
      <c r="C25" s="67"/>
      <c r="D25" s="67"/>
      <c r="E25" s="67"/>
      <c r="F25" s="67"/>
      <c r="G25" s="67"/>
      <c r="H25" s="67"/>
      <c r="I25" s="67"/>
      <c r="J25" s="67"/>
      <c r="K25" s="67"/>
      <c r="L25" s="67"/>
      <c r="M25" s="67"/>
    </row>
    <row r="26" spans="1:13" ht="14.25" thickBot="1">
      <c r="A26" s="67"/>
      <c r="B26" s="67"/>
      <c r="C26" s="67" t="s">
        <v>99</v>
      </c>
      <c r="D26" s="67"/>
      <c r="E26" s="67"/>
      <c r="F26" s="67"/>
      <c r="G26" s="67"/>
      <c r="H26" s="67"/>
      <c r="I26" s="67"/>
      <c r="J26" s="67"/>
      <c r="K26" s="67"/>
      <c r="L26" s="67"/>
      <c r="M26" s="67"/>
    </row>
    <row r="27" spans="1:13" ht="14.25" thickBot="1">
      <c r="A27" s="67"/>
      <c r="B27" s="67"/>
      <c r="C27" s="67"/>
      <c r="D27" s="63"/>
      <c r="E27" s="64" t="s">
        <v>248</v>
      </c>
      <c r="F27" s="158"/>
      <c r="G27" s="159"/>
      <c r="H27" s="159"/>
      <c r="I27" s="160"/>
      <c r="J27" s="58" t="s">
        <v>249</v>
      </c>
      <c r="K27" s="67"/>
      <c r="L27" s="67"/>
      <c r="M27" s="67"/>
    </row>
    <row r="28" spans="1:13">
      <c r="A28" s="67"/>
      <c r="B28" s="67"/>
      <c r="C28" s="67" t="s">
        <v>101</v>
      </c>
      <c r="D28" s="67"/>
      <c r="E28" s="67"/>
      <c r="F28" s="67"/>
      <c r="G28" s="67"/>
      <c r="H28" s="67"/>
      <c r="I28" s="67"/>
      <c r="J28" s="67"/>
      <c r="K28" s="67"/>
      <c r="L28" s="67"/>
      <c r="M28" s="67"/>
    </row>
    <row r="29" spans="1:13" ht="16.5" customHeight="1">
      <c r="A29" s="67"/>
      <c r="B29" s="67"/>
      <c r="C29" s="80" t="s">
        <v>16</v>
      </c>
      <c r="D29" s="81"/>
      <c r="E29" s="84" t="s">
        <v>18</v>
      </c>
      <c r="F29" s="85"/>
      <c r="G29" s="88" t="s">
        <v>250</v>
      </c>
      <c r="H29" s="89"/>
      <c r="I29" s="92" t="s">
        <v>251</v>
      </c>
      <c r="J29" s="93"/>
      <c r="K29" s="93"/>
      <c r="L29" s="94"/>
      <c r="M29" s="67"/>
    </row>
    <row r="30" spans="1:13" ht="30.75" customHeight="1" thickBot="1">
      <c r="A30" s="67"/>
      <c r="B30" s="67"/>
      <c r="C30" s="82"/>
      <c r="D30" s="83"/>
      <c r="E30" s="86"/>
      <c r="F30" s="87"/>
      <c r="G30" s="90"/>
      <c r="H30" s="91"/>
      <c r="I30" s="184" t="s">
        <v>234</v>
      </c>
      <c r="J30" s="185"/>
      <c r="K30" s="193" t="s">
        <v>241</v>
      </c>
      <c r="L30" s="185"/>
      <c r="M30" s="67"/>
    </row>
    <row r="31" spans="1:13" ht="20.100000000000001" customHeight="1">
      <c r="A31" s="67"/>
      <c r="B31" s="67"/>
      <c r="C31" s="96" t="s">
        <v>17</v>
      </c>
      <c r="D31" s="97"/>
      <c r="E31" s="98"/>
      <c r="F31" s="99"/>
      <c r="G31" s="99"/>
      <c r="H31" s="99"/>
      <c r="I31" s="100"/>
      <c r="J31" s="199"/>
      <c r="K31" s="100"/>
      <c r="L31" s="194"/>
      <c r="M31" s="67"/>
    </row>
    <row r="32" spans="1:13" ht="20.100000000000001" customHeight="1">
      <c r="A32" s="67"/>
      <c r="B32" s="67"/>
      <c r="C32" s="101" t="s">
        <v>2</v>
      </c>
      <c r="D32" s="105"/>
      <c r="E32" s="112"/>
      <c r="F32" s="113"/>
      <c r="G32" s="113"/>
      <c r="H32" s="113"/>
      <c r="I32" s="114"/>
      <c r="J32" s="167"/>
      <c r="K32" s="114"/>
      <c r="L32" s="195"/>
      <c r="M32" s="67"/>
    </row>
    <row r="33" spans="1:13" ht="20.100000000000001" customHeight="1">
      <c r="A33" s="67"/>
      <c r="B33" s="67"/>
      <c r="C33" s="105" t="s">
        <v>23</v>
      </c>
      <c r="D33" s="123"/>
      <c r="E33" s="161"/>
      <c r="F33" s="162"/>
      <c r="G33" s="117"/>
      <c r="H33" s="162"/>
      <c r="I33" s="117"/>
      <c r="J33" s="162"/>
      <c r="K33" s="117"/>
      <c r="L33" s="196"/>
      <c r="M33" s="67"/>
    </row>
    <row r="34" spans="1:13" ht="20.100000000000001" customHeight="1" thickBot="1">
      <c r="A34" s="67"/>
      <c r="B34" s="67"/>
      <c r="C34" s="97" t="s">
        <v>279</v>
      </c>
      <c r="D34" s="127"/>
      <c r="E34" s="128"/>
      <c r="F34" s="129"/>
      <c r="G34" s="129"/>
      <c r="H34" s="129"/>
      <c r="I34" s="129"/>
      <c r="J34" s="129"/>
      <c r="K34" s="197"/>
      <c r="L34" s="198"/>
      <c r="M34" s="67"/>
    </row>
    <row r="35" spans="1:13" ht="20.100000000000001" customHeight="1">
      <c r="A35" s="67"/>
      <c r="B35" s="67"/>
      <c r="C35" s="101" t="s">
        <v>280</v>
      </c>
      <c r="D35" s="101"/>
      <c r="E35" s="102"/>
      <c r="F35" s="102"/>
      <c r="G35" s="102"/>
      <c r="H35" s="102"/>
      <c r="I35" s="103"/>
      <c r="J35" s="104"/>
      <c r="K35" s="103"/>
      <c r="L35" s="104"/>
      <c r="M35" s="67"/>
    </row>
    <row r="36" spans="1:13" ht="20.100000000000001" hidden="1" customHeight="1">
      <c r="A36" s="67"/>
      <c r="B36" s="67"/>
      <c r="C36" s="105" t="s">
        <v>103</v>
      </c>
      <c r="D36" s="106"/>
      <c r="E36" s="107"/>
      <c r="F36" s="107"/>
      <c r="G36" s="107"/>
      <c r="H36" s="107"/>
      <c r="I36" s="107"/>
      <c r="J36" s="107"/>
      <c r="K36" s="67"/>
      <c r="L36" s="67"/>
      <c r="M36" s="67"/>
    </row>
    <row r="37" spans="1:13">
      <c r="A37" s="67"/>
      <c r="B37" s="67"/>
      <c r="C37" s="67"/>
      <c r="D37" s="67"/>
      <c r="E37" s="67"/>
      <c r="F37" s="67"/>
      <c r="G37" s="67"/>
      <c r="H37" s="67"/>
      <c r="I37" s="67"/>
      <c r="J37" s="67"/>
      <c r="K37" s="67"/>
      <c r="L37" s="67"/>
      <c r="M37" s="67"/>
    </row>
    <row r="38" spans="1:13">
      <c r="A38" s="67"/>
      <c r="B38" s="67" t="s">
        <v>45</v>
      </c>
      <c r="C38" s="67"/>
      <c r="D38" s="67"/>
      <c r="E38" s="67"/>
      <c r="F38" s="67"/>
      <c r="G38" s="67"/>
      <c r="H38" s="67"/>
      <c r="I38" s="67"/>
      <c r="J38" s="67"/>
      <c r="K38" s="67"/>
      <c r="L38" s="67"/>
      <c r="M38" s="67"/>
    </row>
    <row r="39" spans="1:13">
      <c r="A39" s="67"/>
      <c r="B39" s="67"/>
      <c r="C39" s="67" t="s">
        <v>99</v>
      </c>
      <c r="D39" s="67"/>
      <c r="E39" s="179" t="s">
        <v>252</v>
      </c>
      <c r="F39" s="179"/>
      <c r="G39" s="179"/>
      <c r="H39" s="179"/>
      <c r="I39" s="179"/>
      <c r="J39" s="179"/>
      <c r="K39" s="179"/>
      <c r="L39" s="179"/>
      <c r="M39" s="67"/>
    </row>
    <row r="40" spans="1:13" ht="13.5" customHeight="1" thickBot="1">
      <c r="A40" s="67"/>
      <c r="B40" s="67"/>
      <c r="C40" s="107" t="s">
        <v>235</v>
      </c>
      <c r="D40" s="107"/>
      <c r="E40" s="84" t="s">
        <v>285</v>
      </c>
      <c r="F40" s="85"/>
      <c r="G40" s="84" t="s">
        <v>67</v>
      </c>
      <c r="H40" s="85"/>
      <c r="I40" s="84" t="s">
        <v>22</v>
      </c>
      <c r="J40" s="85"/>
      <c r="K40" s="84" t="s">
        <v>282</v>
      </c>
      <c r="L40" s="85"/>
      <c r="M40" s="67"/>
    </row>
    <row r="41" spans="1:13" ht="16.5" customHeight="1" thickBot="1">
      <c r="A41" s="67"/>
      <c r="B41" s="67"/>
      <c r="C41" s="92" t="s">
        <v>236</v>
      </c>
      <c r="D41" s="119"/>
      <c r="E41" s="210"/>
      <c r="F41" s="111"/>
      <c r="G41" s="109"/>
      <c r="H41" s="111"/>
      <c r="I41" s="109"/>
      <c r="J41" s="110"/>
      <c r="K41" s="109"/>
      <c r="L41" s="208"/>
      <c r="M41" s="67"/>
    </row>
    <row r="42" spans="1:13">
      <c r="A42" s="67"/>
      <c r="B42" s="67"/>
      <c r="C42" s="30" t="s">
        <v>237</v>
      </c>
      <c r="D42" s="67"/>
      <c r="E42" s="67"/>
      <c r="F42" s="67"/>
      <c r="G42" s="108"/>
      <c r="H42" s="108"/>
      <c r="I42" s="108"/>
      <c r="J42" s="108"/>
      <c r="K42" s="108"/>
      <c r="L42" s="108"/>
      <c r="M42" s="67"/>
    </row>
    <row r="43" spans="1:13">
      <c r="A43" s="67"/>
      <c r="B43" s="67"/>
      <c r="C43" s="67" t="s">
        <v>101</v>
      </c>
      <c r="D43" s="67"/>
      <c r="E43" s="67"/>
      <c r="F43" s="67"/>
      <c r="G43" s="67"/>
      <c r="H43" s="67"/>
      <c r="I43" s="67"/>
      <c r="J43" s="67"/>
      <c r="K43" s="67"/>
      <c r="L43" s="67"/>
      <c r="M43" s="67"/>
    </row>
    <row r="44" spans="1:13" ht="20.100000000000001" customHeight="1" thickBot="1">
      <c r="A44" s="67"/>
      <c r="B44" s="67"/>
      <c r="C44" s="92" t="s">
        <v>16</v>
      </c>
      <c r="D44" s="94"/>
      <c r="E44" s="95" t="s">
        <v>286</v>
      </c>
      <c r="F44" s="95"/>
      <c r="G44" s="95" t="s">
        <v>67</v>
      </c>
      <c r="H44" s="95"/>
      <c r="I44" s="95" t="s">
        <v>22</v>
      </c>
      <c r="J44" s="95"/>
      <c r="K44" s="95" t="s">
        <v>287</v>
      </c>
      <c r="L44" s="95"/>
      <c r="M44" s="67"/>
    </row>
    <row r="45" spans="1:13" ht="20.100000000000001" customHeight="1">
      <c r="A45" s="67"/>
      <c r="B45" s="67"/>
      <c r="C45" s="96" t="s">
        <v>17</v>
      </c>
      <c r="D45" s="97"/>
      <c r="E45" s="98"/>
      <c r="F45" s="99"/>
      <c r="G45" s="99"/>
      <c r="H45" s="99"/>
      <c r="I45" s="99"/>
      <c r="J45" s="100"/>
      <c r="K45" s="99"/>
      <c r="L45" s="207"/>
      <c r="M45" s="67"/>
    </row>
    <row r="46" spans="1:13" ht="19.5" customHeight="1">
      <c r="A46" s="67"/>
      <c r="B46" s="67"/>
      <c r="C46" s="101" t="s">
        <v>2</v>
      </c>
      <c r="D46" s="105"/>
      <c r="E46" s="112"/>
      <c r="F46" s="113"/>
      <c r="G46" s="113"/>
      <c r="H46" s="113"/>
      <c r="I46" s="113"/>
      <c r="J46" s="114"/>
      <c r="K46" s="113"/>
      <c r="L46" s="131"/>
      <c r="M46" s="67"/>
    </row>
    <row r="47" spans="1:13" ht="17.25" customHeight="1">
      <c r="A47" s="67"/>
      <c r="B47" s="67"/>
      <c r="C47" s="101" t="s">
        <v>23</v>
      </c>
      <c r="D47" s="105"/>
      <c r="E47" s="115"/>
      <c r="F47" s="116"/>
      <c r="G47" s="116"/>
      <c r="H47" s="116"/>
      <c r="I47" s="116"/>
      <c r="J47" s="117"/>
      <c r="K47" s="116"/>
      <c r="L47" s="209"/>
      <c r="M47" s="67"/>
    </row>
    <row r="48" spans="1:13" ht="17.25" customHeight="1" thickBot="1">
      <c r="A48" s="67"/>
      <c r="B48" s="67"/>
      <c r="C48" s="97" t="s">
        <v>279</v>
      </c>
      <c r="D48" s="127"/>
      <c r="E48" s="200"/>
      <c r="F48" s="201"/>
      <c r="G48" s="197"/>
      <c r="H48" s="201"/>
      <c r="I48" s="197"/>
      <c r="J48" s="202"/>
      <c r="K48" s="197"/>
      <c r="L48" s="198"/>
      <c r="M48" s="67"/>
    </row>
    <row r="49" spans="1:13" ht="22.5" customHeight="1">
      <c r="A49" s="67"/>
      <c r="B49" s="67"/>
      <c r="C49" s="101" t="s">
        <v>280</v>
      </c>
      <c r="D49" s="101"/>
      <c r="E49" s="118"/>
      <c r="F49" s="118"/>
      <c r="G49" s="118"/>
      <c r="H49" s="118"/>
      <c r="I49" s="118"/>
      <c r="J49" s="118"/>
      <c r="K49" s="118"/>
      <c r="L49" s="118"/>
      <c r="M49" s="67"/>
    </row>
    <row r="50" spans="1:13">
      <c r="A50" s="67"/>
      <c r="B50" s="67"/>
      <c r="C50" s="67"/>
      <c r="D50" s="67"/>
      <c r="E50" s="67"/>
      <c r="F50" s="67"/>
      <c r="G50" s="67"/>
      <c r="H50" s="67"/>
      <c r="I50" s="67"/>
      <c r="J50" s="67"/>
      <c r="K50" s="67"/>
      <c r="L50" s="67"/>
      <c r="M50" s="67"/>
    </row>
    <row r="51" spans="1:13" ht="15" customHeight="1">
      <c r="A51" s="67"/>
      <c r="B51" s="67"/>
      <c r="C51" s="56"/>
      <c r="D51" s="56"/>
      <c r="E51" s="67"/>
      <c r="F51" s="67"/>
      <c r="G51" s="67"/>
      <c r="H51" s="67"/>
      <c r="I51" s="67"/>
      <c r="J51" s="67"/>
      <c r="K51" s="67"/>
      <c r="L51" s="67"/>
      <c r="M51" s="67"/>
    </row>
    <row r="52" spans="1:13">
      <c r="A52" s="67"/>
      <c r="B52" s="67" t="s">
        <v>46</v>
      </c>
      <c r="C52" s="67"/>
      <c r="D52" s="67"/>
      <c r="E52" s="67"/>
      <c r="F52" s="67"/>
      <c r="G52" s="67"/>
      <c r="H52" s="67"/>
      <c r="I52" s="67"/>
      <c r="J52" s="67"/>
      <c r="K52" s="67"/>
      <c r="L52" s="67"/>
      <c r="M52" s="67"/>
    </row>
    <row r="53" spans="1:13">
      <c r="A53" s="67"/>
      <c r="B53" s="67"/>
      <c r="C53" s="67" t="s">
        <v>99</v>
      </c>
      <c r="D53" s="67"/>
      <c r="E53" s="179" t="s">
        <v>253</v>
      </c>
      <c r="F53" s="179"/>
      <c r="G53" s="179"/>
      <c r="H53" s="179"/>
      <c r="I53" s="179"/>
      <c r="J53" s="179"/>
      <c r="K53" s="179"/>
      <c r="L53" s="179"/>
      <c r="M53" s="67"/>
    </row>
    <row r="54" spans="1:13" ht="13.5" customHeight="1" thickBot="1">
      <c r="A54" s="67"/>
      <c r="B54" s="67"/>
      <c r="C54" s="101" t="s">
        <v>239</v>
      </c>
      <c r="D54" s="101"/>
      <c r="E54" s="84" t="s">
        <v>53</v>
      </c>
      <c r="F54" s="85"/>
      <c r="G54" s="206" t="s">
        <v>24</v>
      </c>
      <c r="H54" s="206"/>
      <c r="I54" s="24"/>
      <c r="J54" s="25"/>
      <c r="K54" s="67"/>
      <c r="L54" s="67"/>
      <c r="M54" s="67"/>
    </row>
    <row r="55" spans="1:13" ht="19.5" customHeight="1" thickBot="1">
      <c r="A55" s="67"/>
      <c r="B55" s="67"/>
      <c r="C55" s="92" t="s">
        <v>238</v>
      </c>
      <c r="D55" s="119"/>
      <c r="E55" s="120"/>
      <c r="F55" s="121"/>
      <c r="G55" s="121"/>
      <c r="H55" s="122"/>
      <c r="I55" s="29"/>
      <c r="J55" s="56"/>
      <c r="K55" s="67"/>
      <c r="L55" s="67"/>
      <c r="M55" s="67"/>
    </row>
    <row r="56" spans="1:13">
      <c r="A56" s="67"/>
      <c r="B56" s="67"/>
      <c r="C56" s="30" t="s">
        <v>240</v>
      </c>
      <c r="D56" s="67"/>
      <c r="E56" s="67"/>
      <c r="F56" s="67"/>
      <c r="G56" s="108"/>
      <c r="H56" s="108"/>
      <c r="I56" s="108"/>
      <c r="J56" s="108"/>
      <c r="K56" s="67"/>
      <c r="L56" s="67"/>
      <c r="M56" s="67"/>
    </row>
    <row r="57" spans="1:13">
      <c r="A57" s="67"/>
      <c r="B57" s="67"/>
      <c r="C57" s="67" t="s">
        <v>101</v>
      </c>
      <c r="D57" s="67"/>
      <c r="E57" s="67"/>
      <c r="F57" s="67"/>
      <c r="G57" s="67"/>
      <c r="H57" s="67"/>
      <c r="I57" s="67"/>
      <c r="J57" s="67"/>
      <c r="K57" s="67"/>
      <c r="L57" s="67"/>
      <c r="M57" s="67"/>
    </row>
    <row r="58" spans="1:13" ht="20.100000000000001" customHeight="1" thickBot="1">
      <c r="A58" s="67"/>
      <c r="B58" s="67"/>
      <c r="C58" s="92" t="s">
        <v>16</v>
      </c>
      <c r="D58" s="94"/>
      <c r="E58" s="84" t="s">
        <v>53</v>
      </c>
      <c r="F58" s="85"/>
      <c r="G58" s="206" t="s">
        <v>24</v>
      </c>
      <c r="H58" s="206"/>
      <c r="I58" s="24"/>
      <c r="J58" s="25"/>
      <c r="K58" s="67"/>
      <c r="L58" s="67"/>
      <c r="M58" s="67"/>
    </row>
    <row r="59" spans="1:13" ht="20.100000000000001" customHeight="1">
      <c r="A59" s="67"/>
      <c r="B59" s="67"/>
      <c r="C59" s="96" t="s">
        <v>17</v>
      </c>
      <c r="D59" s="97"/>
      <c r="E59" s="98"/>
      <c r="F59" s="99"/>
      <c r="G59" s="99"/>
      <c r="H59" s="207"/>
      <c r="I59" s="29"/>
      <c r="J59" s="56"/>
      <c r="K59" s="67"/>
      <c r="L59" s="67"/>
      <c r="M59" s="67"/>
    </row>
    <row r="60" spans="1:13" ht="20.100000000000001" customHeight="1">
      <c r="A60" s="67"/>
      <c r="B60" s="67"/>
      <c r="C60" s="101" t="s">
        <v>2</v>
      </c>
      <c r="D60" s="105"/>
      <c r="E60" s="112"/>
      <c r="F60" s="113"/>
      <c r="G60" s="113"/>
      <c r="H60" s="131"/>
      <c r="I60" s="29"/>
      <c r="J60" s="56"/>
      <c r="K60" s="67"/>
      <c r="L60" s="67"/>
      <c r="M60" s="67"/>
    </row>
    <row r="61" spans="1:13" ht="20.100000000000001" customHeight="1">
      <c r="A61" s="67"/>
      <c r="B61" s="67"/>
      <c r="C61" s="105" t="s">
        <v>281</v>
      </c>
      <c r="D61" s="123"/>
      <c r="E61" s="124"/>
      <c r="F61" s="125"/>
      <c r="G61" s="125"/>
      <c r="H61" s="126"/>
      <c r="I61" s="29"/>
      <c r="J61" s="56"/>
      <c r="K61" s="67"/>
      <c r="L61" s="67"/>
      <c r="M61" s="67"/>
    </row>
    <row r="62" spans="1:13" ht="20.100000000000001" customHeight="1" thickBot="1">
      <c r="A62" s="67"/>
      <c r="B62" s="67"/>
      <c r="C62" s="97" t="s">
        <v>279</v>
      </c>
      <c r="D62" s="127"/>
      <c r="E62" s="128"/>
      <c r="F62" s="129"/>
      <c r="G62" s="129"/>
      <c r="H62" s="130"/>
      <c r="I62" s="29"/>
      <c r="J62" s="56"/>
      <c r="K62" s="67"/>
      <c r="L62" s="67"/>
      <c r="M62" s="67"/>
    </row>
    <row r="63" spans="1:13" ht="19.5" customHeight="1">
      <c r="A63" s="67"/>
      <c r="B63" s="67"/>
      <c r="C63" s="101" t="s">
        <v>280</v>
      </c>
      <c r="D63" s="101"/>
      <c r="E63" s="118"/>
      <c r="F63" s="118"/>
      <c r="G63" s="118"/>
      <c r="H63" s="118"/>
      <c r="I63" s="29"/>
      <c r="J63" s="56"/>
      <c r="K63" s="67"/>
      <c r="L63" s="67"/>
      <c r="M63" s="67"/>
    </row>
    <row r="64" spans="1:13">
      <c r="A64" s="67"/>
      <c r="B64" s="67"/>
      <c r="C64" s="67"/>
      <c r="D64" s="67"/>
      <c r="E64" s="67"/>
      <c r="F64" s="67"/>
      <c r="G64" s="67"/>
      <c r="H64" s="67"/>
      <c r="I64" s="67"/>
      <c r="J64" s="67"/>
      <c r="K64" s="67"/>
      <c r="L64" s="67"/>
      <c r="M64" s="67"/>
    </row>
    <row r="65" spans="1:13">
      <c r="A65" s="67"/>
      <c r="B65" s="67" t="s">
        <v>27</v>
      </c>
      <c r="C65" s="67"/>
      <c r="D65" s="67"/>
      <c r="E65" s="67"/>
      <c r="F65" s="67"/>
      <c r="G65" s="67"/>
      <c r="H65" s="67"/>
      <c r="I65" s="67"/>
      <c r="J65" s="67"/>
      <c r="K65" s="67"/>
      <c r="L65" s="67"/>
      <c r="M65" s="67"/>
    </row>
    <row r="66" spans="1:13">
      <c r="A66" s="67"/>
      <c r="B66" s="67" t="s">
        <v>28</v>
      </c>
      <c r="C66" s="67"/>
      <c r="D66" s="67"/>
      <c r="E66" s="67"/>
      <c r="F66" s="67"/>
      <c r="G66" s="67"/>
      <c r="H66" s="67"/>
      <c r="I66" s="67"/>
      <c r="J66" s="67"/>
      <c r="K66" s="67"/>
      <c r="L66" s="67"/>
      <c r="M66" s="67"/>
    </row>
    <row r="67" spans="1:13">
      <c r="A67" s="67"/>
      <c r="B67" s="67"/>
      <c r="C67" s="67"/>
      <c r="D67" s="67"/>
      <c r="E67" s="67"/>
      <c r="F67" s="67"/>
      <c r="G67" s="67"/>
      <c r="H67" s="67"/>
      <c r="I67" s="67"/>
      <c r="J67" s="67"/>
      <c r="K67" s="67"/>
      <c r="L67" s="67"/>
      <c r="M67" s="67"/>
    </row>
    <row r="68" spans="1:13" ht="27" customHeight="1">
      <c r="A68" s="67"/>
      <c r="B68" s="67" t="s">
        <v>108</v>
      </c>
      <c r="C68" s="67"/>
      <c r="D68" s="67"/>
      <c r="E68" s="67"/>
      <c r="F68" s="67"/>
      <c r="G68" s="67"/>
      <c r="H68" s="163"/>
      <c r="I68" s="164"/>
      <c r="J68" s="165"/>
      <c r="K68" s="58" t="s">
        <v>249</v>
      </c>
      <c r="L68" s="67"/>
      <c r="M68" s="67"/>
    </row>
    <row r="69" spans="1:13">
      <c r="A69" s="67"/>
      <c r="B69" s="67" t="s">
        <v>127</v>
      </c>
      <c r="C69" s="67"/>
      <c r="D69" s="67"/>
      <c r="E69" s="67"/>
      <c r="F69" s="67"/>
      <c r="G69" s="67"/>
      <c r="H69" s="67"/>
      <c r="I69" s="67"/>
      <c r="J69" s="67"/>
      <c r="K69" s="67"/>
      <c r="L69" s="67"/>
      <c r="M69" s="67"/>
    </row>
    <row r="70" spans="1:13">
      <c r="A70" s="67"/>
      <c r="B70" s="67" t="s">
        <v>109</v>
      </c>
      <c r="C70" s="67"/>
      <c r="D70" s="67"/>
      <c r="E70" s="67"/>
      <c r="F70" s="67"/>
      <c r="G70" s="67"/>
      <c r="H70" s="67"/>
      <c r="I70" s="67"/>
      <c r="J70" s="67"/>
      <c r="K70" s="67"/>
      <c r="L70" s="67"/>
      <c r="M70" s="67"/>
    </row>
    <row r="71" spans="1:13">
      <c r="A71" s="67"/>
      <c r="B71" s="67"/>
      <c r="C71" s="67"/>
      <c r="D71" s="67"/>
      <c r="E71" s="67"/>
      <c r="F71" s="67"/>
      <c r="G71" s="67"/>
      <c r="H71" s="67"/>
      <c r="I71" s="67"/>
      <c r="J71" s="67"/>
      <c r="K71" s="67"/>
      <c r="L71" s="67"/>
      <c r="M71" s="67"/>
    </row>
    <row r="72" spans="1:13" ht="14.25" customHeight="1" thickBot="1">
      <c r="A72" s="67"/>
      <c r="B72" s="67" t="s">
        <v>110</v>
      </c>
      <c r="C72" s="67"/>
      <c r="D72" s="67"/>
      <c r="E72" s="67"/>
      <c r="F72" s="67"/>
      <c r="G72" s="67"/>
      <c r="H72" s="67"/>
      <c r="I72" s="67"/>
      <c r="J72" s="67"/>
      <c r="K72" s="67"/>
      <c r="L72" s="67"/>
      <c r="M72" s="67"/>
    </row>
    <row r="73" spans="1:13" ht="57" customHeight="1" thickBot="1">
      <c r="A73" s="67"/>
      <c r="B73" s="67" t="s">
        <v>63</v>
      </c>
      <c r="C73" s="67"/>
      <c r="D73" s="67"/>
      <c r="E73" s="67"/>
      <c r="F73" s="67"/>
      <c r="G73" s="67"/>
      <c r="H73" s="79" t="s">
        <v>289</v>
      </c>
      <c r="I73" s="75"/>
      <c r="J73" s="67" t="s">
        <v>26</v>
      </c>
      <c r="K73" s="203" t="s">
        <v>290</v>
      </c>
      <c r="L73" s="203"/>
      <c r="M73" s="67"/>
    </row>
    <row r="74" spans="1:13" ht="26.25" customHeight="1">
      <c r="A74" s="67"/>
      <c r="B74" s="67"/>
      <c r="C74" s="59" t="s">
        <v>254</v>
      </c>
      <c r="D74" s="67"/>
      <c r="E74" s="67"/>
      <c r="F74" s="67"/>
      <c r="G74" s="67"/>
      <c r="H74" s="67"/>
      <c r="I74" s="70"/>
      <c r="J74" s="67"/>
      <c r="K74" s="67"/>
      <c r="L74" s="67"/>
      <c r="M74" s="67"/>
    </row>
    <row r="75" spans="1:13" ht="27.75" customHeight="1">
      <c r="A75" s="67"/>
      <c r="B75" s="67" t="s">
        <v>64</v>
      </c>
      <c r="C75" s="67"/>
      <c r="D75" s="67"/>
      <c r="E75" s="67"/>
      <c r="F75" s="114"/>
      <c r="G75" s="166"/>
      <c r="H75" s="166"/>
      <c r="I75" s="166"/>
      <c r="J75" s="167"/>
      <c r="K75" s="67"/>
      <c r="L75" s="67"/>
      <c r="M75" s="67"/>
    </row>
    <row r="76" spans="1:13">
      <c r="A76" s="67"/>
      <c r="B76" s="67" t="s">
        <v>65</v>
      </c>
      <c r="C76" s="67"/>
      <c r="D76" s="67"/>
      <c r="E76" s="67"/>
      <c r="F76" s="67"/>
      <c r="G76" s="67"/>
      <c r="H76" s="67"/>
      <c r="I76" s="67"/>
      <c r="J76" s="67"/>
      <c r="K76" s="67"/>
      <c r="L76" s="67"/>
      <c r="M76" s="67"/>
    </row>
    <row r="77" spans="1:13">
      <c r="A77" s="67"/>
      <c r="B77" s="67" t="s">
        <v>111</v>
      </c>
      <c r="C77" s="67"/>
      <c r="D77" s="67"/>
      <c r="E77" s="67"/>
      <c r="F77" s="67"/>
      <c r="G77" s="67"/>
      <c r="H77" s="67"/>
      <c r="I77" s="67"/>
      <c r="J77" s="67"/>
      <c r="K77" s="67"/>
      <c r="L77" s="67"/>
      <c r="M77" s="67"/>
    </row>
    <row r="78" spans="1:13">
      <c r="A78" s="67"/>
      <c r="B78" s="67"/>
      <c r="C78" s="67"/>
      <c r="D78" s="67"/>
      <c r="E78" s="67"/>
      <c r="F78" s="67"/>
      <c r="G78" s="67"/>
      <c r="H78" s="67"/>
      <c r="I78" s="67"/>
      <c r="J78" s="67"/>
      <c r="K78" s="67"/>
      <c r="L78" s="67"/>
      <c r="M78" s="67"/>
    </row>
    <row r="79" spans="1:13">
      <c r="A79" s="67"/>
      <c r="B79" s="67" t="s">
        <v>112</v>
      </c>
      <c r="C79" s="67"/>
      <c r="D79" s="67"/>
      <c r="E79" s="67"/>
      <c r="F79" s="67"/>
      <c r="G79" s="67"/>
      <c r="H79" s="67"/>
      <c r="I79" s="67"/>
      <c r="J79" s="67"/>
      <c r="K79" s="67"/>
      <c r="L79" s="67"/>
      <c r="M79" s="67"/>
    </row>
    <row r="80" spans="1:13" ht="23.25" customHeight="1" thickBot="1">
      <c r="A80" s="67"/>
      <c r="B80" s="67"/>
      <c r="C80" s="67"/>
      <c r="D80" s="67"/>
      <c r="E80" s="67"/>
      <c r="F80" s="67"/>
      <c r="G80" s="67"/>
      <c r="H80" s="67"/>
      <c r="I80" s="67"/>
      <c r="J80" s="60" t="s">
        <v>255</v>
      </c>
      <c r="K80" s="204" t="s">
        <v>256</v>
      </c>
      <c r="L80" s="205"/>
      <c r="M80" s="65" t="s">
        <v>257</v>
      </c>
    </row>
    <row r="81" spans="1:13" ht="92.25" customHeight="1">
      <c r="A81" s="67"/>
      <c r="B81" s="67"/>
      <c r="C81" s="168" t="s">
        <v>55</v>
      </c>
      <c r="D81" s="169"/>
      <c r="E81" s="136" t="s">
        <v>90</v>
      </c>
      <c r="F81" s="136"/>
      <c r="G81" s="136"/>
      <c r="H81" s="136"/>
      <c r="I81" s="137"/>
      <c r="J81" s="76"/>
      <c r="K81" s="132" t="s">
        <v>291</v>
      </c>
      <c r="L81" s="133"/>
      <c r="M81" s="66">
        <v>0.9</v>
      </c>
    </row>
    <row r="82" spans="1:13" ht="27" customHeight="1">
      <c r="A82" s="67"/>
      <c r="B82" s="67"/>
      <c r="C82" s="134"/>
      <c r="D82" s="135"/>
      <c r="E82" s="140" t="s">
        <v>54</v>
      </c>
      <c r="F82" s="140"/>
      <c r="G82" s="140"/>
      <c r="H82" s="140"/>
      <c r="I82" s="141"/>
      <c r="J82" s="77"/>
      <c r="K82" s="132" t="s">
        <v>258</v>
      </c>
      <c r="L82" s="133"/>
      <c r="M82" s="66">
        <v>0.95</v>
      </c>
    </row>
    <row r="83" spans="1:13" ht="56.25" customHeight="1">
      <c r="A83" s="67"/>
      <c r="B83" s="67"/>
      <c r="C83" s="138" t="s">
        <v>56</v>
      </c>
      <c r="D83" s="139"/>
      <c r="E83" s="140" t="s">
        <v>267</v>
      </c>
      <c r="F83" s="140"/>
      <c r="G83" s="140"/>
      <c r="H83" s="140"/>
      <c r="I83" s="141"/>
      <c r="J83" s="77"/>
      <c r="K83" s="132" t="s">
        <v>259</v>
      </c>
      <c r="L83" s="133"/>
      <c r="M83" s="66">
        <v>0.9</v>
      </c>
    </row>
    <row r="84" spans="1:13" ht="31.5" customHeight="1">
      <c r="A84" s="67"/>
      <c r="B84" s="67"/>
      <c r="C84" s="134"/>
      <c r="D84" s="135"/>
      <c r="E84" s="136" t="s">
        <v>57</v>
      </c>
      <c r="F84" s="136"/>
      <c r="G84" s="136"/>
      <c r="H84" s="136"/>
      <c r="I84" s="137"/>
      <c r="J84" s="77"/>
      <c r="K84" s="132" t="s">
        <v>260</v>
      </c>
      <c r="L84" s="133"/>
      <c r="M84" s="66">
        <v>0.95</v>
      </c>
    </row>
    <row r="85" spans="1:13" ht="34.5" customHeight="1">
      <c r="A85" s="67"/>
      <c r="B85" s="67"/>
      <c r="C85" s="138" t="s">
        <v>76</v>
      </c>
      <c r="D85" s="139"/>
      <c r="E85" s="140" t="s">
        <v>59</v>
      </c>
      <c r="F85" s="140"/>
      <c r="G85" s="140"/>
      <c r="H85" s="140"/>
      <c r="I85" s="141"/>
      <c r="J85" s="77"/>
      <c r="K85" s="132" t="s">
        <v>261</v>
      </c>
      <c r="L85" s="133"/>
      <c r="M85" s="66">
        <v>0.95</v>
      </c>
    </row>
    <row r="86" spans="1:13" ht="36.75" customHeight="1">
      <c r="A86" s="67"/>
      <c r="B86" s="67"/>
      <c r="C86" s="156" t="s">
        <v>80</v>
      </c>
      <c r="D86" s="157"/>
      <c r="E86" s="140" t="s">
        <v>60</v>
      </c>
      <c r="F86" s="140"/>
      <c r="G86" s="140"/>
      <c r="H86" s="140"/>
      <c r="I86" s="141"/>
      <c r="J86" s="77"/>
      <c r="K86" s="132" t="s">
        <v>262</v>
      </c>
      <c r="L86" s="133"/>
      <c r="M86" s="66">
        <v>0.95</v>
      </c>
    </row>
    <row r="87" spans="1:13" ht="34.5" customHeight="1">
      <c r="A87" s="67"/>
      <c r="B87" s="67"/>
      <c r="C87" s="156"/>
      <c r="D87" s="157"/>
      <c r="E87" s="140" t="s">
        <v>77</v>
      </c>
      <c r="F87" s="140"/>
      <c r="G87" s="140"/>
      <c r="H87" s="140"/>
      <c r="I87" s="141"/>
      <c r="J87" s="77"/>
      <c r="K87" s="132" t="s">
        <v>263</v>
      </c>
      <c r="L87" s="133"/>
      <c r="M87" s="66">
        <v>0.9</v>
      </c>
    </row>
    <row r="88" spans="1:13" ht="34.5" customHeight="1">
      <c r="A88" s="67"/>
      <c r="B88" s="67"/>
      <c r="C88" s="156"/>
      <c r="D88" s="157"/>
      <c r="E88" s="140" t="s">
        <v>91</v>
      </c>
      <c r="F88" s="140"/>
      <c r="G88" s="140"/>
      <c r="H88" s="140"/>
      <c r="I88" s="141"/>
      <c r="J88" s="77"/>
      <c r="K88" s="133"/>
      <c r="L88" s="142"/>
      <c r="M88" s="66">
        <v>0.95</v>
      </c>
    </row>
    <row r="89" spans="1:13" ht="34.5" customHeight="1">
      <c r="A89" s="67"/>
      <c r="B89" s="67"/>
      <c r="C89" s="156"/>
      <c r="D89" s="157"/>
      <c r="E89" s="140" t="s">
        <v>113</v>
      </c>
      <c r="F89" s="140"/>
      <c r="G89" s="140"/>
      <c r="H89" s="140"/>
      <c r="I89" s="141"/>
      <c r="J89" s="77"/>
      <c r="K89" s="133" t="s">
        <v>264</v>
      </c>
      <c r="L89" s="142"/>
      <c r="M89" s="66">
        <v>0.9</v>
      </c>
    </row>
    <row r="90" spans="1:13" ht="54" customHeight="1">
      <c r="A90" s="67"/>
      <c r="B90" s="67"/>
      <c r="C90" s="71"/>
      <c r="D90" s="72"/>
      <c r="E90" s="141" t="s">
        <v>78</v>
      </c>
      <c r="F90" s="189"/>
      <c r="G90" s="189"/>
      <c r="H90" s="189"/>
      <c r="I90" s="189"/>
      <c r="J90" s="77"/>
      <c r="K90" s="133" t="s">
        <v>265</v>
      </c>
      <c r="L90" s="142"/>
      <c r="M90" s="66">
        <v>0.95</v>
      </c>
    </row>
    <row r="91" spans="1:13" ht="34.5" customHeight="1" thickBot="1">
      <c r="A91" s="67"/>
      <c r="B91" s="67"/>
      <c r="C91" s="134"/>
      <c r="D91" s="190"/>
      <c r="E91" s="140" t="s">
        <v>79</v>
      </c>
      <c r="F91" s="140"/>
      <c r="G91" s="140"/>
      <c r="H91" s="140"/>
      <c r="I91" s="141"/>
      <c r="J91" s="78"/>
      <c r="K91" s="132" t="s">
        <v>266</v>
      </c>
      <c r="L91" s="133"/>
      <c r="M91" s="66">
        <v>0.9</v>
      </c>
    </row>
    <row r="92" spans="1:13" ht="14.25" customHeight="1">
      <c r="A92" s="67"/>
      <c r="B92" s="67"/>
      <c r="C92" s="55"/>
      <c r="D92" s="26"/>
      <c r="E92" s="26"/>
      <c r="F92" s="26"/>
      <c r="G92" s="26"/>
      <c r="H92" s="26"/>
      <c r="I92" s="26"/>
      <c r="J92" s="27"/>
      <c r="K92" s="67"/>
      <c r="L92" s="67"/>
      <c r="M92" s="67"/>
    </row>
    <row r="93" spans="1:13" ht="30.75" customHeight="1">
      <c r="A93" s="67"/>
      <c r="B93" s="67" t="s">
        <v>114</v>
      </c>
      <c r="C93" s="28"/>
      <c r="D93" s="28"/>
      <c r="E93" s="28"/>
      <c r="F93" s="28"/>
      <c r="G93" s="28"/>
      <c r="H93" s="61" t="s">
        <v>268</v>
      </c>
      <c r="I93" s="148"/>
      <c r="J93" s="149"/>
      <c r="K93" s="150" t="s">
        <v>292</v>
      </c>
      <c r="L93" s="151"/>
      <c r="M93" s="67"/>
    </row>
    <row r="94" spans="1:13">
      <c r="A94" s="67"/>
      <c r="B94" s="67"/>
      <c r="C94" s="143" t="s">
        <v>293</v>
      </c>
      <c r="D94" s="143"/>
      <c r="E94" s="143"/>
      <c r="F94" s="143"/>
      <c r="G94" s="143"/>
      <c r="H94" s="143"/>
      <c r="I94" s="143"/>
      <c r="J94" s="143"/>
      <c r="K94" s="143"/>
      <c r="L94" s="143"/>
      <c r="M94" s="67"/>
    </row>
    <row r="95" spans="1:13" ht="27" customHeight="1">
      <c r="A95" s="67"/>
      <c r="B95" s="67"/>
      <c r="C95" s="146" t="s">
        <v>269</v>
      </c>
      <c r="D95" s="146"/>
      <c r="E95" s="146"/>
      <c r="F95" s="146"/>
      <c r="G95" s="146"/>
      <c r="H95" s="146"/>
      <c r="I95" s="146"/>
      <c r="J95" s="146"/>
      <c r="K95" s="146"/>
      <c r="L95" s="67"/>
      <c r="M95" s="67"/>
    </row>
    <row r="96" spans="1:13">
      <c r="A96" s="67"/>
      <c r="B96" s="67" t="s">
        <v>66</v>
      </c>
      <c r="C96" s="28"/>
      <c r="D96" s="28"/>
      <c r="E96" s="28"/>
      <c r="F96" s="28"/>
      <c r="G96" s="28"/>
      <c r="H96" s="28"/>
      <c r="I96" s="56"/>
      <c r="J96" s="67"/>
      <c r="K96" s="67"/>
      <c r="L96" s="73"/>
      <c r="M96" s="67"/>
    </row>
    <row r="97" spans="1:13">
      <c r="A97" s="67"/>
      <c r="B97" s="67"/>
      <c r="C97" s="56" t="s">
        <v>88</v>
      </c>
      <c r="D97" s="56"/>
      <c r="E97" s="56"/>
      <c r="F97" s="56"/>
      <c r="G97" s="56"/>
      <c r="H97" s="56"/>
      <c r="I97" s="56"/>
      <c r="J97" s="4"/>
      <c r="K97" s="4"/>
      <c r="L97" s="180"/>
      <c r="M97" s="67"/>
    </row>
    <row r="98" spans="1:13">
      <c r="A98" s="67"/>
      <c r="B98" s="67"/>
      <c r="C98" s="56" t="s">
        <v>74</v>
      </c>
      <c r="D98" s="56"/>
      <c r="E98" s="56"/>
      <c r="F98" s="56"/>
      <c r="G98" s="56"/>
      <c r="H98" s="56"/>
      <c r="I98" s="56"/>
      <c r="J98" s="4"/>
      <c r="K98" s="4"/>
      <c r="L98" s="180"/>
      <c r="M98" s="67"/>
    </row>
    <row r="99" spans="1:13">
      <c r="A99" s="67"/>
      <c r="B99" s="67"/>
      <c r="C99" s="56" t="s">
        <v>89</v>
      </c>
      <c r="D99" s="56"/>
      <c r="E99" s="56"/>
      <c r="F99" s="56"/>
      <c r="G99" s="56"/>
      <c r="H99" s="56"/>
      <c r="I99" s="56"/>
      <c r="J99" s="4"/>
      <c r="K99" s="4"/>
      <c r="L99" s="73"/>
      <c r="M99" s="67"/>
    </row>
    <row r="100" spans="1:13">
      <c r="A100" s="67"/>
      <c r="B100" s="67"/>
      <c r="C100" s="56" t="s">
        <v>129</v>
      </c>
      <c r="D100" s="56"/>
      <c r="E100" s="56"/>
      <c r="F100" s="56"/>
      <c r="G100" s="56"/>
      <c r="H100" s="56"/>
      <c r="I100" s="56"/>
      <c r="J100" s="4"/>
      <c r="K100" s="4"/>
      <c r="L100" s="73"/>
      <c r="M100" s="67"/>
    </row>
    <row r="101" spans="1:13" ht="29.25" customHeight="1">
      <c r="A101" s="67"/>
      <c r="B101" s="67"/>
      <c r="C101" s="145" t="s">
        <v>270</v>
      </c>
      <c r="D101" s="145"/>
      <c r="E101" s="145"/>
      <c r="F101" s="145"/>
      <c r="G101" s="145"/>
      <c r="H101" s="145"/>
      <c r="I101" s="145"/>
      <c r="J101" s="145"/>
      <c r="K101" s="145"/>
      <c r="L101" s="73"/>
      <c r="M101" s="67"/>
    </row>
    <row r="102" spans="1:13">
      <c r="A102" s="67"/>
      <c r="B102" s="67"/>
      <c r="C102" s="67" t="s">
        <v>271</v>
      </c>
      <c r="D102" s="56"/>
      <c r="E102" s="56"/>
      <c r="F102" s="56"/>
      <c r="G102" s="56"/>
      <c r="H102" s="56"/>
      <c r="I102" s="56"/>
      <c r="J102" s="4"/>
      <c r="K102" s="4"/>
      <c r="L102" s="73"/>
      <c r="M102" s="67"/>
    </row>
    <row r="103" spans="1:13">
      <c r="A103" s="67"/>
      <c r="B103" s="67"/>
      <c r="C103" s="4" t="s">
        <v>272</v>
      </c>
      <c r="D103" s="56"/>
      <c r="E103" s="56"/>
      <c r="F103" s="56"/>
      <c r="G103" s="56"/>
      <c r="H103" s="56"/>
      <c r="I103" s="56"/>
      <c r="J103" s="4"/>
      <c r="K103" s="4"/>
      <c r="L103" s="73"/>
      <c r="M103" s="67"/>
    </row>
    <row r="104" spans="1:13">
      <c r="A104" s="67"/>
      <c r="B104" s="67"/>
      <c r="C104" s="56" t="s">
        <v>119</v>
      </c>
      <c r="D104" s="56"/>
      <c r="E104" s="56"/>
      <c r="F104" s="56"/>
      <c r="G104" s="56"/>
      <c r="H104" s="56"/>
      <c r="I104" s="56"/>
      <c r="J104" s="4"/>
      <c r="K104" s="4"/>
      <c r="L104" s="73"/>
      <c r="M104" s="67"/>
    </row>
    <row r="105" spans="1:13">
      <c r="A105" s="67"/>
      <c r="B105" s="67"/>
      <c r="C105" s="56" t="s">
        <v>120</v>
      </c>
      <c r="D105" s="56"/>
      <c r="E105" s="56"/>
      <c r="F105" s="56"/>
      <c r="G105" s="56"/>
      <c r="H105" s="56"/>
      <c r="I105" s="56"/>
      <c r="J105" s="4"/>
      <c r="K105" s="4"/>
      <c r="L105" s="180"/>
      <c r="M105" s="67"/>
    </row>
    <row r="106" spans="1:13">
      <c r="A106" s="67"/>
      <c r="B106" s="67"/>
      <c r="C106" s="56" t="s">
        <v>273</v>
      </c>
      <c r="D106" s="56"/>
      <c r="E106" s="56"/>
      <c r="F106" s="56"/>
      <c r="G106" s="56"/>
      <c r="H106" s="56"/>
      <c r="I106" s="56"/>
      <c r="J106" s="4"/>
      <c r="K106" s="4"/>
      <c r="L106" s="180"/>
      <c r="M106" s="67"/>
    </row>
    <row r="107" spans="1:13" ht="37.5" customHeight="1">
      <c r="A107" s="67"/>
      <c r="B107" s="67"/>
      <c r="C107" s="146" t="s">
        <v>122</v>
      </c>
      <c r="D107" s="146"/>
      <c r="E107" s="146"/>
      <c r="F107" s="146"/>
      <c r="G107" s="146"/>
      <c r="H107" s="146"/>
      <c r="I107" s="146"/>
      <c r="J107" s="146"/>
      <c r="K107" s="146"/>
      <c r="L107" s="73"/>
      <c r="M107" s="67"/>
    </row>
    <row r="108" spans="1:13" ht="37.5" customHeight="1">
      <c r="A108" s="67"/>
      <c r="B108" s="67"/>
      <c r="C108" s="68"/>
      <c r="D108" s="68"/>
      <c r="E108" s="68"/>
      <c r="F108" s="68"/>
      <c r="G108" s="68"/>
      <c r="H108" s="68"/>
      <c r="I108" s="68"/>
      <c r="J108" s="68"/>
      <c r="K108" s="68"/>
      <c r="L108" s="67"/>
      <c r="M108" s="67"/>
    </row>
    <row r="109" spans="1:13" ht="37.5" customHeight="1">
      <c r="A109" s="67"/>
      <c r="B109" s="67"/>
      <c r="C109" s="68"/>
      <c r="D109" s="68"/>
      <c r="E109" s="68"/>
      <c r="F109" s="68"/>
      <c r="G109" s="68"/>
      <c r="H109" s="68"/>
      <c r="I109" s="68"/>
      <c r="J109" s="68"/>
      <c r="K109" s="68"/>
      <c r="L109" s="67"/>
      <c r="M109" s="67"/>
    </row>
    <row r="110" spans="1:13" ht="37.5" customHeight="1">
      <c r="A110" s="67"/>
      <c r="B110" s="67"/>
      <c r="C110" s="68"/>
      <c r="D110" s="68"/>
      <c r="E110" s="68"/>
      <c r="F110" s="68"/>
      <c r="G110" s="68"/>
      <c r="H110" s="68"/>
      <c r="I110" s="68"/>
      <c r="J110" s="68"/>
      <c r="K110" s="68"/>
      <c r="L110" s="67"/>
      <c r="M110" s="67"/>
    </row>
    <row r="111" spans="1:13" ht="37.5" customHeight="1">
      <c r="A111" s="67"/>
      <c r="B111" s="67"/>
      <c r="C111" s="68"/>
      <c r="D111" s="68"/>
      <c r="E111" s="68"/>
      <c r="F111" s="68"/>
      <c r="G111" s="68"/>
      <c r="H111" s="68"/>
      <c r="I111" s="68"/>
      <c r="J111" s="68"/>
      <c r="K111" s="68"/>
      <c r="L111" s="67"/>
      <c r="M111" s="67"/>
    </row>
    <row r="112" spans="1:13">
      <c r="A112" s="67"/>
      <c r="B112" s="144"/>
      <c r="C112" s="144"/>
      <c r="D112" s="144"/>
      <c r="E112" s="144"/>
      <c r="F112" s="144"/>
      <c r="G112" s="144"/>
      <c r="H112" s="144"/>
      <c r="I112" s="144"/>
      <c r="J112" s="144"/>
      <c r="K112" s="144"/>
      <c r="L112" s="67"/>
      <c r="M112" s="67"/>
    </row>
    <row r="113" spans="1:13" ht="23.25" customHeight="1">
      <c r="A113" s="67"/>
      <c r="B113" s="147"/>
      <c r="C113" s="147"/>
      <c r="D113" s="147"/>
      <c r="E113" s="147"/>
      <c r="F113" s="147"/>
      <c r="G113" s="147"/>
      <c r="H113" s="147"/>
      <c r="I113" s="147"/>
      <c r="J113" s="147"/>
      <c r="K113" s="147"/>
      <c r="L113" s="67"/>
      <c r="M113" s="67"/>
    </row>
    <row r="114" spans="1:13" ht="13.5" customHeight="1">
      <c r="A114" s="67"/>
      <c r="B114" s="69"/>
      <c r="C114" s="69"/>
      <c r="D114" s="69"/>
      <c r="E114" s="69"/>
      <c r="F114" s="69"/>
      <c r="G114" s="69"/>
      <c r="H114" s="69"/>
      <c r="I114" s="69"/>
      <c r="J114" s="69"/>
      <c r="K114" s="69"/>
      <c r="L114" s="67"/>
      <c r="M114" s="67"/>
    </row>
    <row r="115" spans="1:13">
      <c r="A115" s="67"/>
      <c r="B115" s="144"/>
      <c r="C115" s="144"/>
      <c r="D115" s="144"/>
      <c r="E115" s="144"/>
      <c r="F115" s="144"/>
      <c r="G115" s="144"/>
      <c r="H115" s="144"/>
      <c r="I115" s="144"/>
      <c r="J115" s="144"/>
      <c r="K115" s="144"/>
      <c r="L115" s="67"/>
      <c r="M115" s="67"/>
    </row>
    <row r="116" spans="1:13" ht="20.100000000000001" customHeight="1">
      <c r="A116" s="67"/>
      <c r="B116" s="144"/>
      <c r="C116" s="144"/>
      <c r="D116" s="144"/>
      <c r="E116" s="144"/>
      <c r="F116" s="144"/>
      <c r="G116" s="144"/>
      <c r="H116" s="144"/>
      <c r="I116" s="144"/>
      <c r="J116" s="144"/>
      <c r="K116" s="144"/>
      <c r="L116" s="67"/>
      <c r="M116" s="67"/>
    </row>
    <row r="117" spans="1:13" ht="19.5" customHeight="1">
      <c r="A117" s="67"/>
      <c r="B117" s="144"/>
      <c r="C117" s="144"/>
      <c r="D117" s="144"/>
      <c r="E117" s="144"/>
      <c r="F117" s="144"/>
      <c r="G117" s="144"/>
      <c r="H117" s="144"/>
      <c r="I117" s="144"/>
      <c r="J117" s="144"/>
      <c r="K117" s="144"/>
      <c r="L117" s="67"/>
      <c r="M117" s="67"/>
    </row>
    <row r="118" spans="1:13" ht="20.100000000000001" customHeight="1">
      <c r="A118" s="67"/>
      <c r="B118" s="152"/>
      <c r="C118" s="152"/>
      <c r="D118" s="152"/>
      <c r="E118" s="152"/>
      <c r="F118" s="152"/>
      <c r="G118" s="152"/>
      <c r="H118" s="152"/>
      <c r="I118" s="152"/>
      <c r="J118" s="152"/>
      <c r="K118" s="152"/>
      <c r="L118" s="67"/>
      <c r="M118" s="67"/>
    </row>
    <row r="119" spans="1:13" ht="20.100000000000001" customHeight="1">
      <c r="A119" s="67"/>
      <c r="B119" s="152"/>
      <c r="C119" s="152"/>
      <c r="D119" s="152"/>
      <c r="E119" s="152"/>
      <c r="F119" s="152"/>
      <c r="G119" s="152"/>
      <c r="H119" s="152"/>
      <c r="I119" s="152"/>
      <c r="J119" s="152"/>
      <c r="K119" s="152"/>
      <c r="L119" s="67"/>
      <c r="M119" s="67"/>
    </row>
    <row r="120" spans="1:13" ht="20.100000000000001" customHeight="1">
      <c r="A120" s="67"/>
      <c r="B120" s="144"/>
      <c r="C120" s="144"/>
      <c r="D120" s="144"/>
      <c r="E120" s="144"/>
      <c r="F120" s="144"/>
      <c r="G120" s="144"/>
      <c r="H120" s="144"/>
      <c r="I120" s="144"/>
      <c r="J120" s="144"/>
      <c r="K120" s="144"/>
      <c r="L120" s="67"/>
      <c r="M120" s="67"/>
    </row>
    <row r="121" spans="1:13" ht="19.5" customHeight="1">
      <c r="A121" s="67"/>
      <c r="B121" s="152"/>
      <c r="C121" s="152"/>
      <c r="D121" s="152"/>
      <c r="E121" s="152"/>
      <c r="F121" s="152"/>
      <c r="G121" s="152"/>
      <c r="H121" s="152"/>
      <c r="I121" s="152"/>
      <c r="J121" s="152"/>
      <c r="K121" s="152"/>
      <c r="L121" s="67"/>
      <c r="M121" s="67"/>
    </row>
    <row r="122" spans="1:13" ht="20.100000000000001" customHeight="1">
      <c r="A122" s="67"/>
      <c r="B122" s="152"/>
      <c r="C122" s="152"/>
      <c r="D122" s="152"/>
      <c r="E122" s="152"/>
      <c r="F122" s="152"/>
      <c r="G122" s="152"/>
      <c r="H122" s="152"/>
      <c r="I122" s="152"/>
      <c r="J122" s="152"/>
      <c r="K122" s="152"/>
      <c r="L122" s="67"/>
      <c r="M122" s="67"/>
    </row>
    <row r="123" spans="1:13" ht="20.100000000000001" customHeight="1">
      <c r="A123" s="67"/>
      <c r="B123" s="144"/>
      <c r="C123" s="144"/>
      <c r="D123" s="144"/>
      <c r="E123" s="144"/>
      <c r="F123" s="144"/>
      <c r="G123" s="144"/>
      <c r="H123" s="144"/>
      <c r="I123" s="144"/>
      <c r="J123" s="144"/>
      <c r="K123" s="144"/>
      <c r="L123" s="67"/>
      <c r="M123" s="67"/>
    </row>
    <row r="124" spans="1:13" ht="20.100000000000001" customHeight="1">
      <c r="A124" s="67"/>
      <c r="B124" s="152"/>
      <c r="C124" s="152"/>
      <c r="D124" s="152"/>
      <c r="E124" s="152"/>
      <c r="F124" s="152"/>
      <c r="G124" s="152"/>
      <c r="H124" s="152"/>
      <c r="I124" s="152"/>
      <c r="J124" s="152"/>
      <c r="K124" s="152"/>
      <c r="L124" s="67"/>
      <c r="M124" s="67"/>
    </row>
    <row r="125" spans="1:13" ht="20.100000000000001" customHeight="1">
      <c r="A125" s="67"/>
      <c r="B125" s="152"/>
      <c r="C125" s="152"/>
      <c r="D125" s="152"/>
      <c r="E125" s="152"/>
      <c r="F125" s="152"/>
      <c r="G125" s="152"/>
      <c r="H125" s="152"/>
      <c r="I125" s="152"/>
      <c r="J125" s="152"/>
      <c r="K125" s="152"/>
      <c r="L125" s="67"/>
      <c r="M125" s="67"/>
    </row>
    <row r="126" spans="1:13" ht="20.100000000000001" customHeight="1">
      <c r="A126" s="67"/>
      <c r="B126" s="152"/>
      <c r="C126" s="152"/>
      <c r="D126" s="152"/>
      <c r="E126" s="152"/>
      <c r="F126" s="152"/>
      <c r="G126" s="152"/>
      <c r="H126" s="152"/>
      <c r="I126" s="152"/>
      <c r="J126" s="152"/>
      <c r="K126" s="152"/>
      <c r="L126" s="67"/>
      <c r="M126" s="67"/>
    </row>
    <row r="127" spans="1:13" ht="20.100000000000001" customHeight="1">
      <c r="A127" s="67"/>
      <c r="B127" s="152"/>
      <c r="C127" s="152"/>
      <c r="D127" s="152"/>
      <c r="E127" s="152"/>
      <c r="F127" s="152"/>
      <c r="G127" s="152"/>
      <c r="H127" s="152"/>
      <c r="I127" s="152"/>
      <c r="J127" s="152"/>
      <c r="K127" s="152"/>
      <c r="L127" s="67"/>
      <c r="M127" s="67"/>
    </row>
    <row r="128" spans="1:13" ht="20.100000000000001" customHeight="1">
      <c r="A128" s="67"/>
      <c r="B128" s="152"/>
      <c r="C128" s="152"/>
      <c r="D128" s="152"/>
      <c r="E128" s="152"/>
      <c r="F128" s="152"/>
      <c r="G128" s="152"/>
      <c r="H128" s="152"/>
      <c r="I128" s="152"/>
      <c r="J128" s="152"/>
      <c r="K128" s="152"/>
      <c r="L128" s="67"/>
      <c r="M128" s="67"/>
    </row>
    <row r="129" spans="1:13" ht="20.100000000000001" customHeight="1">
      <c r="A129" s="67"/>
      <c r="B129" s="152"/>
      <c r="C129" s="152"/>
      <c r="D129" s="152"/>
      <c r="E129" s="152"/>
      <c r="F129" s="152"/>
      <c r="G129" s="152"/>
      <c r="H129" s="152"/>
      <c r="I129" s="152"/>
      <c r="J129" s="152"/>
      <c r="K129" s="152"/>
      <c r="L129" s="67"/>
      <c r="M129" s="67"/>
    </row>
    <row r="130" spans="1:13" ht="20.100000000000001" customHeight="1">
      <c r="A130" s="67"/>
      <c r="B130" s="152"/>
      <c r="C130" s="152"/>
      <c r="D130" s="152"/>
      <c r="E130" s="152"/>
      <c r="F130" s="152"/>
      <c r="G130" s="152"/>
      <c r="H130" s="152"/>
      <c r="I130" s="152"/>
      <c r="J130" s="152"/>
      <c r="K130" s="152"/>
      <c r="L130" s="67"/>
      <c r="M130" s="67"/>
    </row>
    <row r="131" spans="1:13" ht="20.100000000000001" customHeight="1">
      <c r="A131" s="67"/>
      <c r="B131" s="152"/>
      <c r="C131" s="152"/>
      <c r="D131" s="152"/>
      <c r="E131" s="152"/>
      <c r="F131" s="152"/>
      <c r="G131" s="152"/>
      <c r="H131" s="152"/>
      <c r="I131" s="152"/>
      <c r="J131" s="152"/>
      <c r="K131" s="152"/>
      <c r="L131" s="67"/>
      <c r="M131" s="67"/>
    </row>
    <row r="132" spans="1:13" ht="20.100000000000001" customHeight="1">
      <c r="A132" s="67"/>
      <c r="B132" s="152"/>
      <c r="C132" s="152"/>
      <c r="D132" s="152"/>
      <c r="E132" s="152"/>
      <c r="F132" s="152"/>
      <c r="G132" s="152"/>
      <c r="H132" s="152"/>
      <c r="I132" s="152"/>
      <c r="J132" s="152"/>
      <c r="K132" s="152"/>
      <c r="L132" s="67"/>
      <c r="M132" s="67"/>
    </row>
    <row r="133" spans="1:13" ht="20.100000000000001" customHeight="1">
      <c r="A133" s="67"/>
      <c r="B133" s="152"/>
      <c r="C133" s="152"/>
      <c r="D133" s="152"/>
      <c r="E133" s="152"/>
      <c r="F133" s="152"/>
      <c r="G133" s="152"/>
      <c r="H133" s="152"/>
      <c r="I133" s="152"/>
      <c r="J133" s="152"/>
      <c r="K133" s="152"/>
      <c r="L133" s="67"/>
      <c r="M133" s="67"/>
    </row>
    <row r="134" spans="1:13" ht="20.100000000000001" customHeight="1">
      <c r="A134" s="67"/>
      <c r="B134" s="174"/>
      <c r="C134" s="174"/>
      <c r="D134" s="174"/>
      <c r="E134" s="174"/>
      <c r="F134" s="174"/>
      <c r="G134" s="174"/>
      <c r="H134" s="174"/>
      <c r="I134" s="174"/>
      <c r="J134" s="174"/>
      <c r="K134" s="174"/>
      <c r="L134" s="67"/>
      <c r="M134" s="67"/>
    </row>
    <row r="135" spans="1:13" ht="20.100000000000001" customHeight="1">
      <c r="A135" s="67"/>
      <c r="B135" s="152"/>
      <c r="C135" s="152"/>
      <c r="D135" s="152"/>
      <c r="E135" s="152"/>
      <c r="F135" s="152"/>
      <c r="G135" s="152"/>
      <c r="H135" s="152"/>
      <c r="I135" s="152"/>
      <c r="J135" s="152"/>
      <c r="K135" s="152"/>
      <c r="L135" s="67"/>
      <c r="M135" s="67"/>
    </row>
    <row r="136" spans="1:13" ht="20.100000000000001" customHeight="1">
      <c r="A136" s="67"/>
      <c r="B136" s="152"/>
      <c r="C136" s="152"/>
      <c r="D136" s="152"/>
      <c r="E136" s="152"/>
      <c r="F136" s="152"/>
      <c r="G136" s="152"/>
      <c r="H136" s="152"/>
      <c r="I136" s="152"/>
      <c r="J136" s="152"/>
      <c r="K136" s="152"/>
      <c r="L136" s="67"/>
      <c r="M136" s="67"/>
    </row>
    <row r="137" spans="1:13" ht="20.100000000000001" customHeight="1">
      <c r="A137" s="67"/>
      <c r="B137" s="152"/>
      <c r="C137" s="152"/>
      <c r="D137" s="152"/>
      <c r="E137" s="152"/>
      <c r="F137" s="152"/>
      <c r="G137" s="152"/>
      <c r="H137" s="152"/>
      <c r="I137" s="152"/>
      <c r="J137" s="152"/>
      <c r="K137" s="152"/>
      <c r="L137" s="67"/>
      <c r="M137" s="67"/>
    </row>
    <row r="138" spans="1:13" ht="20.100000000000001" customHeight="1">
      <c r="A138" s="67"/>
      <c r="B138" s="152"/>
      <c r="C138" s="152"/>
      <c r="D138" s="152"/>
      <c r="E138" s="152"/>
      <c r="F138" s="152"/>
      <c r="G138" s="152"/>
      <c r="H138" s="152"/>
      <c r="I138" s="152"/>
      <c r="J138" s="152"/>
      <c r="K138" s="152"/>
      <c r="L138" s="67"/>
      <c r="M138" s="67"/>
    </row>
    <row r="139" spans="1:13" ht="18" customHeight="1">
      <c r="A139" s="67"/>
      <c r="B139" s="152"/>
      <c r="C139" s="152"/>
      <c r="D139" s="152"/>
      <c r="E139" s="152"/>
      <c r="F139" s="152"/>
      <c r="G139" s="152"/>
      <c r="H139" s="152"/>
      <c r="I139" s="152"/>
      <c r="J139" s="152"/>
      <c r="K139" s="152"/>
      <c r="L139" s="67"/>
      <c r="M139" s="67"/>
    </row>
    <row r="140" spans="1:13" ht="22.5" customHeight="1">
      <c r="A140" s="67"/>
      <c r="B140" s="172"/>
      <c r="C140" s="152"/>
      <c r="D140" s="152"/>
      <c r="E140" s="152"/>
      <c r="F140" s="152"/>
      <c r="G140" s="152"/>
      <c r="H140" s="152"/>
      <c r="I140" s="152"/>
      <c r="J140" s="152"/>
      <c r="K140" s="152"/>
      <c r="L140" s="67"/>
      <c r="M140" s="67"/>
    </row>
    <row r="141" spans="1:13" ht="24.95" customHeight="1">
      <c r="A141" s="67"/>
      <c r="B141" s="172"/>
      <c r="C141" s="152"/>
      <c r="D141" s="152"/>
      <c r="E141" s="152"/>
      <c r="F141" s="152"/>
      <c r="G141" s="152"/>
      <c r="H141" s="152"/>
      <c r="I141" s="152"/>
      <c r="J141" s="152"/>
      <c r="K141" s="152"/>
      <c r="L141" s="67"/>
      <c r="M141" s="67"/>
    </row>
    <row r="142" spans="1:13" ht="24.95" customHeight="1">
      <c r="A142" s="67"/>
      <c r="B142" s="172"/>
      <c r="C142" s="152"/>
      <c r="D142" s="152"/>
      <c r="E142" s="152"/>
      <c r="F142" s="152"/>
      <c r="G142" s="152"/>
      <c r="H142" s="152"/>
      <c r="I142" s="152"/>
      <c r="J142" s="152"/>
      <c r="K142" s="152"/>
      <c r="L142" s="67"/>
      <c r="M142" s="67"/>
    </row>
    <row r="143" spans="1:13" ht="18" customHeight="1">
      <c r="A143" s="67"/>
      <c r="B143" s="152"/>
      <c r="C143" s="152"/>
      <c r="D143" s="152"/>
      <c r="E143" s="152"/>
      <c r="F143" s="152"/>
      <c r="G143" s="152"/>
      <c r="H143" s="152"/>
      <c r="I143" s="152"/>
      <c r="J143" s="152"/>
      <c r="K143" s="152"/>
      <c r="L143" s="67"/>
      <c r="M143" s="67"/>
    </row>
    <row r="144" spans="1:13">
      <c r="A144" s="67"/>
      <c r="B144" s="173"/>
      <c r="C144" s="173"/>
      <c r="D144" s="173"/>
      <c r="E144" s="173"/>
      <c r="F144" s="173"/>
      <c r="G144" s="173"/>
      <c r="H144" s="173"/>
      <c r="I144" s="173"/>
      <c r="J144" s="173"/>
      <c r="K144" s="173"/>
      <c r="L144" s="67"/>
      <c r="M144" s="67"/>
    </row>
    <row r="145" spans="1:13">
      <c r="A145" s="67"/>
      <c r="B145" s="173"/>
      <c r="C145" s="173"/>
      <c r="D145" s="173"/>
      <c r="E145" s="173"/>
      <c r="F145" s="173"/>
      <c r="G145" s="173"/>
      <c r="H145" s="173"/>
      <c r="I145" s="173"/>
      <c r="J145" s="173"/>
      <c r="K145" s="173"/>
      <c r="L145" s="67"/>
      <c r="M145" s="67"/>
    </row>
    <row r="146" spans="1:13">
      <c r="B146" s="173"/>
      <c r="C146" s="173"/>
      <c r="D146" s="173"/>
      <c r="E146" s="173"/>
      <c r="F146" s="173"/>
      <c r="G146" s="173"/>
      <c r="H146" s="173"/>
      <c r="I146" s="173"/>
      <c r="J146" s="173"/>
      <c r="K146" s="173"/>
    </row>
    <row r="147" spans="1:13" ht="24.75" customHeight="1">
      <c r="B147" s="170"/>
      <c r="C147" s="170"/>
      <c r="D147" s="170"/>
      <c r="E147" s="170"/>
      <c r="F147" s="170"/>
      <c r="G147" s="170"/>
      <c r="H147" s="170"/>
      <c r="I147" s="170"/>
      <c r="J147" s="170"/>
      <c r="K147" s="170"/>
    </row>
    <row r="148" spans="1:13">
      <c r="B148" s="171"/>
      <c r="C148" s="171"/>
      <c r="D148" s="171"/>
      <c r="E148" s="171"/>
      <c r="F148" s="171"/>
      <c r="G148" s="171"/>
      <c r="H148" s="171"/>
      <c r="I148" s="171"/>
      <c r="J148" s="171"/>
      <c r="K148" s="171"/>
    </row>
    <row r="149" spans="1:13">
      <c r="B149" s="31"/>
      <c r="C149" s="31"/>
      <c r="D149" s="31"/>
      <c r="E149" s="31"/>
      <c r="F149" s="31"/>
      <c r="G149" s="31"/>
      <c r="H149" s="31"/>
      <c r="I149" s="31"/>
      <c r="J149" s="31"/>
      <c r="K149" s="31"/>
    </row>
    <row r="150" spans="1:13">
      <c r="B150" s="31"/>
      <c r="C150" s="31"/>
      <c r="D150" s="31"/>
      <c r="E150" s="31"/>
      <c r="F150" s="31"/>
      <c r="G150" s="31"/>
      <c r="H150" s="31"/>
      <c r="I150" s="31"/>
      <c r="J150" s="31"/>
      <c r="K150" s="31"/>
    </row>
    <row r="151" spans="1:13">
      <c r="B151" s="31"/>
      <c r="C151" s="31"/>
      <c r="D151" s="31"/>
      <c r="E151" s="31"/>
      <c r="F151" s="31"/>
      <c r="G151" s="31"/>
      <c r="H151" s="31"/>
      <c r="I151" s="31"/>
      <c r="J151" s="31"/>
      <c r="K151" s="31"/>
    </row>
  </sheetData>
  <sheetProtection selectLockedCells="1"/>
  <mergeCells count="194">
    <mergeCell ref="K40:L40"/>
    <mergeCell ref="K41:L41"/>
    <mergeCell ref="K44:L44"/>
    <mergeCell ref="K45:L45"/>
    <mergeCell ref="K46:L46"/>
    <mergeCell ref="K47:L47"/>
    <mergeCell ref="K48:L48"/>
    <mergeCell ref="K49:L49"/>
    <mergeCell ref="E40:F40"/>
    <mergeCell ref="E41:F41"/>
    <mergeCell ref="C48:D48"/>
    <mergeCell ref="E48:F48"/>
    <mergeCell ref="G48:H48"/>
    <mergeCell ref="I48:J48"/>
    <mergeCell ref="E53:L53"/>
    <mergeCell ref="K73:L73"/>
    <mergeCell ref="K80:L80"/>
    <mergeCell ref="K81:L81"/>
    <mergeCell ref="K82:L82"/>
    <mergeCell ref="E54:F54"/>
    <mergeCell ref="G54:H54"/>
    <mergeCell ref="C63:D63"/>
    <mergeCell ref="E63:F63"/>
    <mergeCell ref="E59:F59"/>
    <mergeCell ref="G59:H59"/>
    <mergeCell ref="E58:F58"/>
    <mergeCell ref="G58:H58"/>
    <mergeCell ref="J2:K2"/>
    <mergeCell ref="K30:L30"/>
    <mergeCell ref="K31:L31"/>
    <mergeCell ref="K32:L32"/>
    <mergeCell ref="K33:L33"/>
    <mergeCell ref="K34:L34"/>
    <mergeCell ref="I9:K9"/>
    <mergeCell ref="G32:H32"/>
    <mergeCell ref="I32:J32"/>
    <mergeCell ref="G33:H33"/>
    <mergeCell ref="I33:J33"/>
    <mergeCell ref="G34:H34"/>
    <mergeCell ref="I34:J34"/>
    <mergeCell ref="G31:H31"/>
    <mergeCell ref="I31:J31"/>
    <mergeCell ref="B129:K129"/>
    <mergeCell ref="B130:K130"/>
    <mergeCell ref="B131:K131"/>
    <mergeCell ref="B132:K132"/>
    <mergeCell ref="B133:K133"/>
    <mergeCell ref="B134:K134"/>
    <mergeCell ref="K35:L35"/>
    <mergeCell ref="L2:M2"/>
    <mergeCell ref="L3:M3"/>
    <mergeCell ref="L5:M5"/>
    <mergeCell ref="E39:L39"/>
    <mergeCell ref="L97:L98"/>
    <mergeCell ref="L105:L106"/>
    <mergeCell ref="J3:K3"/>
    <mergeCell ref="B14:K14"/>
    <mergeCell ref="B16:K16"/>
    <mergeCell ref="I30:J30"/>
    <mergeCell ref="I5:K5"/>
    <mergeCell ref="I11:K11"/>
    <mergeCell ref="C89:D89"/>
    <mergeCell ref="E89:I89"/>
    <mergeCell ref="E90:I90"/>
    <mergeCell ref="C91:D91"/>
    <mergeCell ref="E91:I91"/>
    <mergeCell ref="B147:K147"/>
    <mergeCell ref="B148:K148"/>
    <mergeCell ref="B141:K141"/>
    <mergeCell ref="B142:K142"/>
    <mergeCell ref="B143:K143"/>
    <mergeCell ref="B144:K144"/>
    <mergeCell ref="B145:K145"/>
    <mergeCell ref="B146:K146"/>
    <mergeCell ref="B135:K135"/>
    <mergeCell ref="B136:K136"/>
    <mergeCell ref="B137:K137"/>
    <mergeCell ref="B138:K138"/>
    <mergeCell ref="B139:K139"/>
    <mergeCell ref="B140:K140"/>
    <mergeCell ref="B7:F7"/>
    <mergeCell ref="I10:K10"/>
    <mergeCell ref="C86:D86"/>
    <mergeCell ref="E86:I86"/>
    <mergeCell ref="C87:D87"/>
    <mergeCell ref="E87:I87"/>
    <mergeCell ref="C88:D88"/>
    <mergeCell ref="F27:I27"/>
    <mergeCell ref="C33:D33"/>
    <mergeCell ref="E33:F33"/>
    <mergeCell ref="C34:D34"/>
    <mergeCell ref="E34:F34"/>
    <mergeCell ref="C31:D31"/>
    <mergeCell ref="E31:F31"/>
    <mergeCell ref="C32:D32"/>
    <mergeCell ref="C40:D40"/>
    <mergeCell ref="C41:D41"/>
    <mergeCell ref="K85:L85"/>
    <mergeCell ref="C83:D83"/>
    <mergeCell ref="H68:J68"/>
    <mergeCell ref="F75:J75"/>
    <mergeCell ref="C81:D81"/>
    <mergeCell ref="E81:I81"/>
    <mergeCell ref="C82:D82"/>
    <mergeCell ref="B124:K124"/>
    <mergeCell ref="B125:K125"/>
    <mergeCell ref="B126:K126"/>
    <mergeCell ref="B127:K127"/>
    <mergeCell ref="B128:K128"/>
    <mergeCell ref="B117:K117"/>
    <mergeCell ref="B118:K118"/>
    <mergeCell ref="B119:K119"/>
    <mergeCell ref="B120:K120"/>
    <mergeCell ref="B121:K121"/>
    <mergeCell ref="B122:K122"/>
    <mergeCell ref="K88:L88"/>
    <mergeCell ref="K89:L89"/>
    <mergeCell ref="K90:L90"/>
    <mergeCell ref="K91:L91"/>
    <mergeCell ref="C94:L94"/>
    <mergeCell ref="B123:K123"/>
    <mergeCell ref="C101:K101"/>
    <mergeCell ref="C107:K107"/>
    <mergeCell ref="B112:K112"/>
    <mergeCell ref="B113:K113"/>
    <mergeCell ref="B115:K115"/>
    <mergeCell ref="B116:K116"/>
    <mergeCell ref="I93:J93"/>
    <mergeCell ref="C95:K95"/>
    <mergeCell ref="E88:I88"/>
    <mergeCell ref="K93:L93"/>
    <mergeCell ref="K84:L84"/>
    <mergeCell ref="C49:D49"/>
    <mergeCell ref="E49:F49"/>
    <mergeCell ref="G49:H49"/>
    <mergeCell ref="I49:J49"/>
    <mergeCell ref="K86:L86"/>
    <mergeCell ref="K87:L87"/>
    <mergeCell ref="C84:D84"/>
    <mergeCell ref="E84:I84"/>
    <mergeCell ref="C85:D85"/>
    <mergeCell ref="E85:I85"/>
    <mergeCell ref="C54:D54"/>
    <mergeCell ref="E82:I82"/>
    <mergeCell ref="K83:L83"/>
    <mergeCell ref="E83:I83"/>
    <mergeCell ref="C46:D46"/>
    <mergeCell ref="E46:F46"/>
    <mergeCell ref="G46:H46"/>
    <mergeCell ref="I46:J46"/>
    <mergeCell ref="C47:D47"/>
    <mergeCell ref="E47:F47"/>
    <mergeCell ref="G47:H47"/>
    <mergeCell ref="I47:J47"/>
    <mergeCell ref="G63:H63"/>
    <mergeCell ref="C55:D55"/>
    <mergeCell ref="E55:F55"/>
    <mergeCell ref="G55:H55"/>
    <mergeCell ref="C61:D61"/>
    <mergeCell ref="E61:F61"/>
    <mergeCell ref="G61:H61"/>
    <mergeCell ref="C62:D62"/>
    <mergeCell ref="E62:F62"/>
    <mergeCell ref="G62:H62"/>
    <mergeCell ref="C59:D59"/>
    <mergeCell ref="C60:D60"/>
    <mergeCell ref="E60:F60"/>
    <mergeCell ref="G60:H60"/>
    <mergeCell ref="G56:J56"/>
    <mergeCell ref="C58:D58"/>
    <mergeCell ref="C29:D30"/>
    <mergeCell ref="E29:F30"/>
    <mergeCell ref="G29:H30"/>
    <mergeCell ref="I29:L29"/>
    <mergeCell ref="E44:F44"/>
    <mergeCell ref="G44:H44"/>
    <mergeCell ref="I44:J44"/>
    <mergeCell ref="C45:D45"/>
    <mergeCell ref="E45:F45"/>
    <mergeCell ref="G45:H45"/>
    <mergeCell ref="I45:J45"/>
    <mergeCell ref="C35:D35"/>
    <mergeCell ref="E35:F35"/>
    <mergeCell ref="G35:H35"/>
    <mergeCell ref="I35:J35"/>
    <mergeCell ref="C36:D36"/>
    <mergeCell ref="E36:J36"/>
    <mergeCell ref="G42:L42"/>
    <mergeCell ref="I41:J41"/>
    <mergeCell ref="I40:J40"/>
    <mergeCell ref="G41:H41"/>
    <mergeCell ref="G40:H40"/>
    <mergeCell ref="E32:F32"/>
    <mergeCell ref="C44:D44"/>
  </mergeCells>
  <phoneticPr fontId="1"/>
  <dataValidations count="7">
    <dataValidation type="date" allowBlank="1" showInputMessage="1" showErrorMessage="1" errorTitle="入力ミス" error="申込日は2017/5/1～2017/7/10までの日付を入力して下さい。" sqref="I5:K5">
      <formula1>42856</formula1>
      <formula2>42926</formula2>
    </dataValidation>
    <dataValidation type="whole" imeMode="disabled" operator="greaterThanOrEqual" allowBlank="1" showInputMessage="1" showErrorMessage="1" errorTitle="入力エラー" error="整数のみ入力可能です。" sqref="E21">
      <formula1>1</formula1>
    </dataValidation>
    <dataValidation type="whole" operator="greaterThan" allowBlank="1" showInputMessage="1" showErrorMessage="1" sqref="E61:H61 E47:L47 E33:L33">
      <formula1>0</formula1>
    </dataValidation>
    <dataValidation operator="greaterThan" allowBlank="1" showInputMessage="1" showErrorMessage="1" sqref="E32:L32"/>
    <dataValidation type="whole" imeMode="disabled" operator="greaterThanOrEqual" allowBlank="1" showInputMessage="1" showErrorMessage="1" errorTitle="入力エラー" error="整数のみ入力可能です。" sqref="E20">
      <formula1>0</formula1>
    </dataValidation>
    <dataValidation type="whole" operator="lessThanOrEqual" allowBlank="1" showInputMessage="1" showErrorMessage="1" errorTitle="エラー" error="数値のみで、6000万より大きな値は入力できません。" sqref="E48:L48 E34:L34">
      <formula1>60000000</formula1>
    </dataValidation>
    <dataValidation type="whole" operator="lessThanOrEqual" allowBlank="1" showInputMessage="1" showErrorMessage="1" errorTitle="エラー" error="数値のみで、6000万より大きな値は入力できません。" sqref="E62:H62">
      <formula1>60000000</formula1>
    </dataValidation>
  </dataValidations>
  <pageMargins left="0.78740157480314965" right="0.59055118110236227" top="0.59055118110236227" bottom="0.59055118110236227" header="0.31496062992125984" footer="0.31496062992125984"/>
  <pageSetup paperSize="9" scale="81" orientation="portrait" r:id="rId1"/>
  <rowBreaks count="3" manualBreakCount="3">
    <brk id="51" max="12" man="1"/>
    <brk id="92" max="12" man="1"/>
    <brk id="111" max="11" man="1"/>
  </rowBreaks>
  <drawing r:id="rId2"/>
  <legacyDrawing r:id="rId3"/>
  <controls>
    <mc:AlternateContent xmlns:mc="http://schemas.openxmlformats.org/markup-compatibility/2006">
      <mc:Choice Requires="x14">
        <control shapeId="5135" r:id="rId4" name="CmdClear">
          <controlPr defaultSize="0" autoLine="0" autoPict="0" r:id="rId5">
            <anchor moveWithCells="1">
              <from>
                <xdr:col>5</xdr:col>
                <xdr:colOff>628650</xdr:colOff>
                <xdr:row>0</xdr:row>
                <xdr:rowOff>133350</xdr:rowOff>
              </from>
              <to>
                <xdr:col>7</xdr:col>
                <xdr:colOff>171450</xdr:colOff>
                <xdr:row>2</xdr:row>
                <xdr:rowOff>161925</xdr:rowOff>
              </to>
            </anchor>
          </controlPr>
        </control>
      </mc:Choice>
      <mc:Fallback>
        <control shapeId="5135" r:id="rId4" name="CmdClear"/>
      </mc:Fallback>
    </mc:AlternateContent>
    <mc:AlternateContent xmlns:mc="http://schemas.openxmlformats.org/markup-compatibility/2006">
      <mc:Choice Requires="x14">
        <control shapeId="5129" r:id="rId6" name="Cmd_Check">
          <controlPr defaultSize="0" autoLine="0" r:id="rId7">
            <anchor moveWithCells="1">
              <from>
                <xdr:col>4</xdr:col>
                <xdr:colOff>133350</xdr:colOff>
                <xdr:row>0</xdr:row>
                <xdr:rowOff>133350</xdr:rowOff>
              </from>
              <to>
                <xdr:col>5</xdr:col>
                <xdr:colOff>371475</xdr:colOff>
                <xdr:row>2</xdr:row>
                <xdr:rowOff>171450</xdr:rowOff>
              </to>
            </anchor>
          </controlPr>
        </control>
      </mc:Choice>
      <mc:Fallback>
        <control shapeId="5129" r:id="rId6" name="Cmd_Check"/>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14:formula1>
            <xm:f>項目リスト!$B$3:$B$49</xm:f>
          </x14:formula1>
          <xm:sqref>J3:K3</xm:sqref>
        </x14:dataValidation>
        <x14:dataValidation type="list" allowBlank="1" showInputMessage="1" showErrorMessage="1">
          <x14:formula1>
            <xm:f>項目リスト!$C$3:$C$4</xm:f>
          </x14:formula1>
          <xm:sqref>E55:H55 J81:J91 I41 E41 G41 K41</xm:sqref>
        </x14:dataValidation>
        <x14:dataValidation type="list" allowBlank="1" showInputMessage="1" showErrorMessage="1">
          <x14:formula1>
            <xm:f>項目リスト!$D$3:$D$5</xm:f>
          </x14:formula1>
          <xm:sqref>H68:J68</xm:sqref>
        </x14:dataValidation>
        <x14:dataValidation type="list" allowBlank="1" showInputMessage="1" showErrorMessage="1">
          <x14:formula1>
            <xm:f>項目リスト!$H$3:$H$8</xm:f>
          </x14:formula1>
          <xm:sqref>F27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M146"/>
  <sheetViews>
    <sheetView showZeros="0" view="pageBreakPreview" zoomScaleNormal="100" zoomScaleSheetLayoutView="100" workbookViewId="0"/>
  </sheetViews>
  <sheetFormatPr defaultRowHeight="13.5"/>
  <cols>
    <col min="1" max="1" width="2.625" style="10" customWidth="1"/>
    <col min="2" max="2" width="3.75" style="10" customWidth="1"/>
    <col min="3" max="4" width="9" style="10"/>
    <col min="5" max="5" width="11.75" style="10" customWidth="1"/>
    <col min="6" max="6" width="11.125" style="10" customWidth="1"/>
    <col min="7" max="7" width="11.25" style="10" customWidth="1"/>
    <col min="8" max="8" width="11.875" style="10" customWidth="1"/>
    <col min="9" max="9" width="12" style="10" customWidth="1"/>
    <col min="10" max="10" width="12.75" style="10" customWidth="1"/>
    <col min="11" max="11" width="2.625" style="10" customWidth="1"/>
    <col min="12" max="12" width="1.625" style="10" customWidth="1"/>
    <col min="13" max="16384" width="9" style="10"/>
  </cols>
  <sheetData>
    <row r="2" spans="2:13">
      <c r="B2" s="10" t="s">
        <v>15</v>
      </c>
    </row>
    <row r="3" spans="2:13">
      <c r="I3" s="35" t="s">
        <v>92</v>
      </c>
      <c r="J3" s="108">
        <f>入力シート!J3</f>
        <v>0</v>
      </c>
      <c r="K3" s="108"/>
    </row>
    <row r="4" spans="2:13">
      <c r="J4" s="35"/>
      <c r="K4" s="34"/>
    </row>
    <row r="5" spans="2:13">
      <c r="I5" s="222" t="str">
        <f>IF(入力シート!I5=0,"",入力シート!I5)</f>
        <v/>
      </c>
      <c r="J5" s="222"/>
      <c r="K5" s="222"/>
    </row>
    <row r="7" spans="2:13">
      <c r="B7" s="33" t="str">
        <f>入力シート!B7 &amp; "　殿"</f>
        <v>　殿</v>
      </c>
      <c r="C7" s="33"/>
      <c r="D7" s="33"/>
    </row>
    <row r="8" spans="2:13">
      <c r="H8" s="224">
        <f>入力シート!I9</f>
        <v>0</v>
      </c>
      <c r="I8" s="224"/>
      <c r="J8" s="224"/>
      <c r="K8" s="224"/>
      <c r="L8" s="224"/>
      <c r="M8" s="54"/>
    </row>
    <row r="9" spans="2:13">
      <c r="H9" s="224"/>
      <c r="I9" s="224"/>
      <c r="J9" s="224"/>
      <c r="K9" s="224"/>
      <c r="L9" s="224"/>
    </row>
    <row r="10" spans="2:13">
      <c r="H10" s="223" t="str">
        <f>入力シート!I10&amp; "　　　　　印"</f>
        <v>　　　　　印</v>
      </c>
      <c r="I10" s="223"/>
      <c r="J10" s="223"/>
      <c r="K10" s="223"/>
      <c r="L10" s="223"/>
    </row>
    <row r="11" spans="2:13">
      <c r="H11" s="223" t="str">
        <f xml:space="preserve"> "　"&amp;  入力シート!I11</f>
        <v>　</v>
      </c>
      <c r="I11" s="223"/>
      <c r="J11" s="223"/>
      <c r="K11" s="223"/>
      <c r="L11" s="223"/>
    </row>
    <row r="14" spans="2:13">
      <c r="B14" s="214" t="s">
        <v>52</v>
      </c>
      <c r="C14" s="214"/>
      <c r="D14" s="214"/>
      <c r="E14" s="214"/>
      <c r="F14" s="214"/>
      <c r="G14" s="214"/>
      <c r="H14" s="214"/>
      <c r="I14" s="214"/>
      <c r="J14" s="214"/>
      <c r="K14" s="214"/>
    </row>
    <row r="16" spans="2:13" ht="27.75" customHeight="1">
      <c r="B16" s="215" t="s">
        <v>96</v>
      </c>
      <c r="C16" s="215"/>
      <c r="D16" s="215"/>
      <c r="E16" s="215"/>
      <c r="F16" s="215"/>
      <c r="G16" s="215"/>
      <c r="H16" s="215"/>
      <c r="I16" s="215"/>
      <c r="J16" s="215"/>
      <c r="K16" s="215"/>
    </row>
    <row r="18" spans="2:10">
      <c r="B18" s="36" t="s">
        <v>128</v>
      </c>
    </row>
    <row r="20" spans="2:10">
      <c r="C20" s="10" t="s">
        <v>48</v>
      </c>
      <c r="E20" s="37" t="str">
        <f>IF(入力シート!E20="","",入力シート!E20)</f>
        <v/>
      </c>
      <c r="F20" s="10" t="s">
        <v>43</v>
      </c>
      <c r="J20" s="34"/>
    </row>
    <row r="21" spans="2:10">
      <c r="C21" s="10" t="s">
        <v>98</v>
      </c>
      <c r="E21" s="37" t="str">
        <f>IF(入力シート!E21="","",入力シート!E21)</f>
        <v/>
      </c>
      <c r="F21" s="10" t="s">
        <v>49</v>
      </c>
    </row>
    <row r="22" spans="2:10">
      <c r="C22" s="10" t="s">
        <v>50</v>
      </c>
      <c r="E22" s="37" t="str">
        <f>IF(入力シート!E22="","",入力シート!E22)</f>
        <v/>
      </c>
      <c r="F22" s="10" t="s">
        <v>26</v>
      </c>
      <c r="J22" s="34"/>
    </row>
    <row r="24" spans="2:10">
      <c r="B24" s="10" t="s">
        <v>61</v>
      </c>
    </row>
    <row r="25" spans="2:10">
      <c r="B25" s="10" t="s">
        <v>44</v>
      </c>
    </row>
    <row r="26" spans="2:10">
      <c r="C26" s="10" t="s">
        <v>99</v>
      </c>
    </row>
    <row r="27" spans="2:10">
      <c r="F27" s="35" t="s">
        <v>100</v>
      </c>
      <c r="G27" s="216">
        <f>入力シート!F27</f>
        <v>0</v>
      </c>
      <c r="H27" s="216"/>
      <c r="I27" s="216"/>
      <c r="J27" s="216"/>
    </row>
    <row r="28" spans="2:10">
      <c r="C28" s="10" t="s">
        <v>101</v>
      </c>
    </row>
    <row r="29" spans="2:10" ht="20.100000000000001" customHeight="1">
      <c r="C29" s="217" t="s">
        <v>16</v>
      </c>
      <c r="D29" s="218"/>
      <c r="E29" s="219" t="s">
        <v>18</v>
      </c>
      <c r="F29" s="219"/>
      <c r="G29" s="220" t="s">
        <v>102</v>
      </c>
      <c r="H29" s="220"/>
      <c r="I29" s="221" t="s">
        <v>19</v>
      </c>
      <c r="J29" s="221"/>
    </row>
    <row r="30" spans="2:10" ht="20.100000000000001" customHeight="1">
      <c r="C30" s="211" t="s">
        <v>17</v>
      </c>
      <c r="D30" s="211"/>
      <c r="E30" s="212">
        <f>入力シート!E31</f>
        <v>0</v>
      </c>
      <c r="F30" s="212"/>
      <c r="G30" s="212">
        <f>入力シート!G31</f>
        <v>0</v>
      </c>
      <c r="H30" s="212"/>
      <c r="I30" s="212"/>
      <c r="J30" s="212"/>
    </row>
    <row r="31" spans="2:10" ht="20.100000000000001" customHeight="1">
      <c r="C31" s="213" t="s">
        <v>2</v>
      </c>
      <c r="D31" s="213"/>
      <c r="E31" s="212">
        <f>入力シート!E32</f>
        <v>0</v>
      </c>
      <c r="F31" s="212"/>
      <c r="G31" s="212">
        <f>入力シート!G32</f>
        <v>0</v>
      </c>
      <c r="H31" s="212"/>
      <c r="I31" s="212"/>
      <c r="J31" s="212"/>
    </row>
    <row r="32" spans="2:10" ht="20.100000000000001" customHeight="1">
      <c r="C32" s="217" t="s">
        <v>23</v>
      </c>
      <c r="D32" s="218"/>
      <c r="E32" s="225">
        <f>入力シート!E33</f>
        <v>0</v>
      </c>
      <c r="F32" s="225"/>
      <c r="G32" s="225">
        <f>入力シート!G33</f>
        <v>0</v>
      </c>
      <c r="H32" s="225"/>
      <c r="I32" s="225"/>
      <c r="J32" s="225"/>
    </row>
    <row r="33" spans="2:11" ht="20.100000000000001" customHeight="1">
      <c r="C33" s="213" t="s">
        <v>20</v>
      </c>
      <c r="D33" s="213"/>
      <c r="E33" s="225">
        <f>入力シート!E34</f>
        <v>0</v>
      </c>
      <c r="F33" s="225"/>
      <c r="G33" s="225">
        <f>入力シート!G34</f>
        <v>0</v>
      </c>
      <c r="H33" s="225"/>
      <c r="I33" s="225"/>
      <c r="J33" s="225"/>
    </row>
    <row r="34" spans="2:11" ht="20.100000000000001" customHeight="1">
      <c r="C34" s="213" t="s">
        <v>21</v>
      </c>
      <c r="D34" s="213"/>
      <c r="E34" s="225">
        <f>入力シート!E35</f>
        <v>0</v>
      </c>
      <c r="F34" s="225"/>
      <c r="G34" s="225">
        <f>入力シート!G35</f>
        <v>0</v>
      </c>
      <c r="H34" s="225"/>
      <c r="I34" s="225"/>
      <c r="J34" s="225"/>
    </row>
    <row r="35" spans="2:11" ht="20.100000000000001" hidden="1" customHeight="1">
      <c r="C35" s="217" t="s">
        <v>103</v>
      </c>
      <c r="D35" s="218"/>
      <c r="E35" s="226"/>
      <c r="F35" s="226"/>
      <c r="G35" s="226"/>
      <c r="H35" s="226"/>
      <c r="I35" s="226"/>
      <c r="J35" s="226"/>
    </row>
    <row r="37" spans="2:11">
      <c r="B37" s="10" t="s">
        <v>45</v>
      </c>
    </row>
    <row r="38" spans="2:11">
      <c r="C38" s="10" t="s">
        <v>99</v>
      </c>
    </row>
    <row r="39" spans="2:11">
      <c r="F39" s="35" t="s">
        <v>104</v>
      </c>
      <c r="G39" s="227">
        <f>入力シート!G42</f>
        <v>0</v>
      </c>
      <c r="H39" s="228"/>
      <c r="I39" s="228"/>
      <c r="J39" s="228"/>
      <c r="K39" s="229"/>
    </row>
    <row r="40" spans="2:11">
      <c r="C40" s="10" t="s">
        <v>101</v>
      </c>
    </row>
    <row r="41" spans="2:11" ht="20.100000000000001" customHeight="1">
      <c r="C41" s="38" t="s">
        <v>16</v>
      </c>
      <c r="D41" s="38"/>
      <c r="E41" s="219" t="s">
        <v>285</v>
      </c>
      <c r="F41" s="219"/>
      <c r="G41" s="219" t="s">
        <v>67</v>
      </c>
      <c r="H41" s="219"/>
      <c r="I41" s="219" t="s">
        <v>22</v>
      </c>
      <c r="J41" s="219"/>
    </row>
    <row r="42" spans="2:11" ht="20.100000000000001" customHeight="1">
      <c r="C42" s="211" t="s">
        <v>17</v>
      </c>
      <c r="D42" s="211"/>
      <c r="E42" s="212"/>
      <c r="F42" s="212"/>
      <c r="G42" s="212">
        <f>入力シート!G45</f>
        <v>0</v>
      </c>
      <c r="H42" s="212"/>
      <c r="I42" s="212">
        <f>入力シート!I45</f>
        <v>0</v>
      </c>
      <c r="J42" s="212"/>
    </row>
    <row r="43" spans="2:11" ht="20.100000000000001" customHeight="1">
      <c r="C43" s="213" t="s">
        <v>2</v>
      </c>
      <c r="D43" s="213"/>
      <c r="E43" s="212"/>
      <c r="F43" s="212"/>
      <c r="G43" s="212">
        <f>入力シート!G46</f>
        <v>0</v>
      </c>
      <c r="H43" s="212"/>
      <c r="I43" s="212">
        <f>入力シート!I46</f>
        <v>0</v>
      </c>
      <c r="J43" s="212"/>
    </row>
    <row r="44" spans="2:11" ht="20.100000000000001" customHeight="1">
      <c r="C44" s="213" t="s">
        <v>23</v>
      </c>
      <c r="D44" s="213"/>
      <c r="E44" s="116"/>
      <c r="F44" s="116"/>
      <c r="G44" s="116" t="str">
        <f>IF(入力シート!G47=0,"",入力シート!G47)</f>
        <v/>
      </c>
      <c r="H44" s="116"/>
      <c r="I44" s="116">
        <f>入力シート!I47</f>
        <v>0</v>
      </c>
      <c r="J44" s="116"/>
    </row>
    <row r="45" spans="2:11" ht="20.100000000000001" customHeight="1">
      <c r="C45" s="217" t="s">
        <v>20</v>
      </c>
      <c r="D45" s="218"/>
      <c r="E45" s="116"/>
      <c r="F45" s="116"/>
      <c r="G45" s="116" t="str">
        <f>IF(入力シート!G48=0,"",入力シート!G48)</f>
        <v/>
      </c>
      <c r="H45" s="116"/>
      <c r="I45" s="116" t="str">
        <f>IF(入力シート!I48=0,"",入力シート!I48)</f>
        <v/>
      </c>
      <c r="J45" s="116"/>
    </row>
    <row r="46" spans="2:11" ht="20.100000000000001" customHeight="1">
      <c r="C46" s="213" t="s">
        <v>21</v>
      </c>
      <c r="D46" s="213"/>
      <c r="E46" s="116"/>
      <c r="F46" s="116"/>
      <c r="G46" s="116" t="str">
        <f>IF(入力シート!G49=0,"",入力シート!G49)</f>
        <v/>
      </c>
      <c r="H46" s="116"/>
      <c r="I46" s="116" t="str">
        <f>IF(入力シート!I49=0,"",入力シート!I49)</f>
        <v/>
      </c>
      <c r="J46" s="116"/>
    </row>
    <row r="47" spans="2:11" ht="0.75" customHeight="1">
      <c r="C47" s="213" t="s">
        <v>105</v>
      </c>
      <c r="D47" s="213"/>
      <c r="E47" s="116"/>
      <c r="F47" s="116"/>
      <c r="G47" s="226"/>
      <c r="H47" s="226"/>
      <c r="I47" s="226"/>
      <c r="J47" s="226"/>
    </row>
    <row r="49" spans="2:11">
      <c r="B49" s="10" t="s">
        <v>46</v>
      </c>
    </row>
    <row r="50" spans="2:11">
      <c r="C50" s="10" t="s">
        <v>99</v>
      </c>
    </row>
    <row r="51" spans="2:11">
      <c r="F51" s="35" t="s">
        <v>106</v>
      </c>
      <c r="G51" s="227">
        <f>入力シート!G56</f>
        <v>0</v>
      </c>
      <c r="H51" s="228"/>
      <c r="I51" s="228"/>
      <c r="J51" s="228"/>
      <c r="K51" s="229"/>
    </row>
    <row r="52" spans="2:11">
      <c r="C52" s="10" t="s">
        <v>101</v>
      </c>
    </row>
    <row r="53" spans="2:11" ht="20.100000000000001" customHeight="1">
      <c r="C53" s="217" t="s">
        <v>16</v>
      </c>
      <c r="D53" s="218"/>
      <c r="E53" s="230" t="s">
        <v>53</v>
      </c>
      <c r="F53" s="231"/>
      <c r="G53" s="232" t="s">
        <v>24</v>
      </c>
      <c r="H53" s="232"/>
      <c r="I53" s="39"/>
      <c r="J53" s="40"/>
    </row>
    <row r="54" spans="2:11" ht="20.100000000000001" customHeight="1">
      <c r="C54" s="211" t="s">
        <v>17</v>
      </c>
      <c r="D54" s="211"/>
      <c r="E54" s="212">
        <f>入力シート!E59</f>
        <v>0</v>
      </c>
      <c r="F54" s="212"/>
      <c r="G54" s="212">
        <f>入力シート!G59</f>
        <v>0</v>
      </c>
      <c r="H54" s="212"/>
      <c r="I54" s="41"/>
      <c r="J54" s="42"/>
    </row>
    <row r="55" spans="2:11" ht="20.100000000000001" customHeight="1">
      <c r="C55" s="213" t="s">
        <v>2</v>
      </c>
      <c r="D55" s="213"/>
      <c r="E55" s="212">
        <f>入力シート!E60</f>
        <v>0</v>
      </c>
      <c r="F55" s="212"/>
      <c r="G55" s="212">
        <f>入力シート!G60</f>
        <v>0</v>
      </c>
      <c r="H55" s="212"/>
      <c r="I55" s="41"/>
      <c r="J55" s="42"/>
    </row>
    <row r="56" spans="2:11" ht="20.100000000000001" customHeight="1">
      <c r="C56" s="217" t="s">
        <v>23</v>
      </c>
      <c r="D56" s="218"/>
      <c r="E56" s="116" t="str">
        <f>IF(入力シート!E61=0,"",入力シート!E61)</f>
        <v/>
      </c>
      <c r="F56" s="116"/>
      <c r="G56" s="116" t="str">
        <f>IF(入力シート!G61=0,"",入力シート!G61)</f>
        <v/>
      </c>
      <c r="H56" s="116"/>
      <c r="I56" s="41"/>
      <c r="J56" s="42"/>
    </row>
    <row r="57" spans="2:11" ht="20.100000000000001" customHeight="1">
      <c r="C57" s="213" t="s">
        <v>20</v>
      </c>
      <c r="D57" s="213"/>
      <c r="E57" s="116" t="str">
        <f>IF(入力シート!E62=0,"",入力シート!E62)</f>
        <v/>
      </c>
      <c r="F57" s="116"/>
      <c r="G57" s="116" t="str">
        <f>IF(入力シート!G62=0,"",入力シート!G62)</f>
        <v/>
      </c>
      <c r="H57" s="116"/>
      <c r="I57" s="41"/>
      <c r="J57" s="42"/>
    </row>
    <row r="58" spans="2:11" ht="20.100000000000001" customHeight="1">
      <c r="C58" s="213" t="s">
        <v>21</v>
      </c>
      <c r="D58" s="213"/>
      <c r="E58" s="116" t="str">
        <f>IF(入力シート!E63=0,"",入力シート!E63)</f>
        <v/>
      </c>
      <c r="F58" s="116"/>
      <c r="G58" s="116" t="str">
        <f>IF(入力シート!G63=0,"",入力シート!G63)</f>
        <v/>
      </c>
      <c r="H58" s="116"/>
      <c r="I58" s="41"/>
      <c r="J58" s="42"/>
    </row>
    <row r="59" spans="2:11" ht="0.75" customHeight="1">
      <c r="C59" s="213" t="s">
        <v>107</v>
      </c>
      <c r="D59" s="213"/>
      <c r="E59" s="226">
        <f>入力シート!E55</f>
        <v>0</v>
      </c>
      <c r="F59" s="226"/>
      <c r="G59" s="116" t="str">
        <f>IF(入力シート!G55=0,"",入力シート!G55)</f>
        <v/>
      </c>
      <c r="H59" s="116"/>
      <c r="I59" s="41"/>
      <c r="J59" s="42"/>
    </row>
    <row r="60" spans="2:11">
      <c r="B60" s="10" t="s">
        <v>27</v>
      </c>
    </row>
    <row r="61" spans="2:11">
      <c r="B61" s="10" t="s">
        <v>28</v>
      </c>
    </row>
    <row r="63" spans="2:11" ht="27" customHeight="1">
      <c r="B63" s="10" t="s">
        <v>108</v>
      </c>
      <c r="H63" s="227">
        <f>入力シート!H68</f>
        <v>0</v>
      </c>
      <c r="I63" s="228"/>
      <c r="J63" s="229"/>
    </row>
    <row r="64" spans="2:11">
      <c r="B64" s="10" t="s">
        <v>127</v>
      </c>
    </row>
    <row r="65" spans="2:10">
      <c r="B65" s="10" t="s">
        <v>109</v>
      </c>
    </row>
    <row r="67" spans="2:10" ht="14.25" customHeight="1" thickBot="1">
      <c r="B67" s="10" t="s">
        <v>110</v>
      </c>
    </row>
    <row r="68" spans="2:10" ht="27.75" customHeight="1" thickBot="1">
      <c r="B68" s="10" t="s">
        <v>63</v>
      </c>
      <c r="I68" s="43" t="str">
        <f>IF(入力シート!I73=0,"",入力シート!I73)</f>
        <v/>
      </c>
      <c r="J68" s="10" t="s">
        <v>26</v>
      </c>
    </row>
    <row r="69" spans="2:10" ht="10.5" customHeight="1">
      <c r="I69" s="34"/>
    </row>
    <row r="70" spans="2:10" ht="27.75" customHeight="1">
      <c r="B70" s="10" t="s">
        <v>64</v>
      </c>
      <c r="F70" s="237">
        <f>入力シート!F75</f>
        <v>0</v>
      </c>
      <c r="G70" s="238"/>
      <c r="H70" s="238"/>
      <c r="I70" s="238"/>
      <c r="J70" s="239"/>
    </row>
    <row r="71" spans="2:10">
      <c r="B71" s="10" t="s">
        <v>65</v>
      </c>
    </row>
    <row r="72" spans="2:10">
      <c r="B72" s="10" t="s">
        <v>111</v>
      </c>
    </row>
    <row r="74" spans="2:10">
      <c r="B74" s="10" t="s">
        <v>112</v>
      </c>
    </row>
    <row r="75" spans="2:10">
      <c r="C75" s="10" t="s">
        <v>47</v>
      </c>
    </row>
    <row r="76" spans="2:10" ht="92.25" customHeight="1">
      <c r="C76" s="240" t="s">
        <v>55</v>
      </c>
      <c r="D76" s="241"/>
      <c r="E76" s="136" t="s">
        <v>90</v>
      </c>
      <c r="F76" s="136"/>
      <c r="G76" s="136"/>
      <c r="H76" s="136"/>
      <c r="I76" s="136"/>
      <c r="J76" s="44">
        <f>入力シート!J81</f>
        <v>0</v>
      </c>
    </row>
    <row r="77" spans="2:10" ht="27" customHeight="1">
      <c r="C77" s="235"/>
      <c r="D77" s="236"/>
      <c r="E77" s="136" t="s">
        <v>54</v>
      </c>
      <c r="F77" s="136"/>
      <c r="G77" s="136"/>
      <c r="H77" s="136"/>
      <c r="I77" s="136"/>
      <c r="J77" s="44">
        <f>入力シート!J82</f>
        <v>0</v>
      </c>
    </row>
    <row r="78" spans="2:10" ht="27" customHeight="1">
      <c r="C78" s="233" t="s">
        <v>56</v>
      </c>
      <c r="D78" s="234"/>
      <c r="E78" s="136" t="s">
        <v>58</v>
      </c>
      <c r="F78" s="136"/>
      <c r="G78" s="136"/>
      <c r="H78" s="136"/>
      <c r="I78" s="136"/>
      <c r="J78" s="44">
        <f>入力シート!J83</f>
        <v>0</v>
      </c>
    </row>
    <row r="79" spans="2:10" ht="31.5" customHeight="1">
      <c r="C79" s="235"/>
      <c r="D79" s="236"/>
      <c r="E79" s="136" t="s">
        <v>57</v>
      </c>
      <c r="F79" s="136"/>
      <c r="G79" s="136"/>
      <c r="H79" s="136"/>
      <c r="I79" s="136"/>
      <c r="J79" s="44">
        <f>入力シート!J84</f>
        <v>0</v>
      </c>
    </row>
    <row r="80" spans="2:10" ht="34.5" customHeight="1">
      <c r="C80" s="233" t="s">
        <v>76</v>
      </c>
      <c r="D80" s="234"/>
      <c r="E80" s="136" t="s">
        <v>59</v>
      </c>
      <c r="F80" s="136"/>
      <c r="G80" s="136"/>
      <c r="H80" s="136"/>
      <c r="I80" s="136"/>
      <c r="J80" s="44">
        <f>入力シート!J85</f>
        <v>0</v>
      </c>
    </row>
    <row r="81" spans="2:11" ht="27" customHeight="1">
      <c r="C81" s="242" t="s">
        <v>80</v>
      </c>
      <c r="D81" s="243"/>
      <c r="E81" s="136" t="s">
        <v>60</v>
      </c>
      <c r="F81" s="136"/>
      <c r="G81" s="136"/>
      <c r="H81" s="136"/>
      <c r="I81" s="136"/>
      <c r="J81" s="44">
        <f>入力シート!J86</f>
        <v>0</v>
      </c>
    </row>
    <row r="82" spans="2:11" ht="34.5" customHeight="1">
      <c r="C82" s="242"/>
      <c r="D82" s="243"/>
      <c r="E82" s="136" t="s">
        <v>77</v>
      </c>
      <c r="F82" s="136"/>
      <c r="G82" s="136"/>
      <c r="H82" s="136"/>
      <c r="I82" s="136"/>
      <c r="J82" s="44">
        <f>入力シート!J87</f>
        <v>0</v>
      </c>
    </row>
    <row r="83" spans="2:11" ht="34.5" customHeight="1">
      <c r="C83" s="242"/>
      <c r="D83" s="243"/>
      <c r="E83" s="136" t="s">
        <v>91</v>
      </c>
      <c r="F83" s="136"/>
      <c r="G83" s="136"/>
      <c r="H83" s="136"/>
      <c r="I83" s="136"/>
      <c r="J83" s="44">
        <f>入力シート!J88</f>
        <v>0</v>
      </c>
    </row>
    <row r="84" spans="2:11" ht="34.5" customHeight="1">
      <c r="C84" s="242"/>
      <c r="D84" s="243"/>
      <c r="E84" s="136" t="s">
        <v>113</v>
      </c>
      <c r="F84" s="136"/>
      <c r="G84" s="136"/>
      <c r="H84" s="136"/>
      <c r="I84" s="136"/>
      <c r="J84" s="44">
        <f>入力シート!J89</f>
        <v>0</v>
      </c>
    </row>
    <row r="85" spans="2:11" ht="42.75" customHeight="1">
      <c r="C85" s="45"/>
      <c r="D85" s="46"/>
      <c r="E85" s="137" t="s">
        <v>78</v>
      </c>
      <c r="F85" s="244"/>
      <c r="G85" s="244"/>
      <c r="H85" s="244"/>
      <c r="I85" s="245"/>
      <c r="J85" s="44">
        <f>入力シート!J90</f>
        <v>0</v>
      </c>
    </row>
    <row r="86" spans="2:11" ht="34.5" customHeight="1">
      <c r="C86" s="235"/>
      <c r="D86" s="246"/>
      <c r="E86" s="136" t="s">
        <v>79</v>
      </c>
      <c r="F86" s="136"/>
      <c r="G86" s="136"/>
      <c r="H86" s="136"/>
      <c r="I86" s="136"/>
      <c r="J86" s="44">
        <f>入力シート!J91</f>
        <v>0</v>
      </c>
    </row>
    <row r="87" spans="2:11" ht="14.25" customHeight="1">
      <c r="C87" s="47"/>
      <c r="D87" s="48"/>
      <c r="E87" s="48"/>
      <c r="F87" s="48"/>
      <c r="G87" s="48"/>
      <c r="H87" s="48"/>
      <c r="I87" s="48"/>
      <c r="J87" s="49"/>
    </row>
    <row r="88" spans="2:11" ht="30.75" customHeight="1">
      <c r="B88" s="10" t="s">
        <v>114</v>
      </c>
      <c r="C88" s="50"/>
      <c r="D88" s="50"/>
      <c r="E88" s="50"/>
      <c r="F88" s="50"/>
      <c r="G88" s="50"/>
      <c r="H88" s="50"/>
      <c r="I88" s="247" t="str">
        <f>IF(入力シート!I93=0,"",入力シート!I93)</f>
        <v/>
      </c>
      <c r="J88" s="248"/>
    </row>
    <row r="89" spans="2:11">
      <c r="C89" s="42" t="s">
        <v>115</v>
      </c>
      <c r="D89" s="50"/>
      <c r="E89" s="50"/>
      <c r="F89" s="50"/>
      <c r="G89" s="50"/>
      <c r="H89" s="50"/>
      <c r="I89" s="42"/>
    </row>
    <row r="90" spans="2:11">
      <c r="C90" s="50"/>
      <c r="D90" s="50"/>
      <c r="E90" s="50"/>
      <c r="F90" s="50"/>
      <c r="G90" s="50"/>
      <c r="H90" s="50"/>
      <c r="I90" s="42"/>
    </row>
    <row r="91" spans="2:11">
      <c r="B91" s="10" t="s">
        <v>66</v>
      </c>
      <c r="C91" s="50"/>
      <c r="D91" s="50"/>
      <c r="E91" s="50"/>
      <c r="F91" s="50"/>
      <c r="G91" s="50"/>
      <c r="H91" s="50"/>
      <c r="I91" s="42"/>
    </row>
    <row r="92" spans="2:11">
      <c r="C92" s="42" t="s">
        <v>88</v>
      </c>
      <c r="D92" s="42"/>
      <c r="E92" s="42"/>
      <c r="F92" s="42"/>
      <c r="G92" s="42"/>
      <c r="H92" s="42"/>
      <c r="I92" s="42"/>
      <c r="J92" s="11"/>
      <c r="K92" s="11"/>
    </row>
    <row r="93" spans="2:11">
      <c r="C93" s="42" t="s">
        <v>74</v>
      </c>
      <c r="D93" s="42"/>
      <c r="E93" s="42"/>
      <c r="F93" s="42"/>
      <c r="G93" s="42"/>
      <c r="H93" s="42"/>
      <c r="I93" s="42"/>
      <c r="J93" s="11"/>
      <c r="K93" s="11"/>
    </row>
    <row r="94" spans="2:11">
      <c r="C94" s="42" t="s">
        <v>89</v>
      </c>
      <c r="D94" s="42"/>
      <c r="E94" s="42"/>
      <c r="F94" s="42"/>
      <c r="G94" s="42"/>
      <c r="H94" s="42"/>
      <c r="I94" s="42"/>
      <c r="J94" s="11"/>
      <c r="K94" s="11"/>
    </row>
    <row r="95" spans="2:11">
      <c r="C95" s="42" t="s">
        <v>129</v>
      </c>
      <c r="D95" s="42"/>
      <c r="E95" s="42"/>
      <c r="F95" s="42"/>
      <c r="G95" s="42"/>
      <c r="H95" s="42"/>
      <c r="I95" s="42"/>
      <c r="J95" s="11"/>
      <c r="K95" s="11"/>
    </row>
    <row r="96" spans="2:11" ht="29.25" customHeight="1">
      <c r="C96" s="251" t="s">
        <v>116</v>
      </c>
      <c r="D96" s="251"/>
      <c r="E96" s="251"/>
      <c r="F96" s="251"/>
      <c r="G96" s="251"/>
      <c r="H96" s="251"/>
      <c r="I96" s="251"/>
      <c r="J96" s="251"/>
      <c r="K96" s="251"/>
    </row>
    <row r="97" spans="2:11">
      <c r="C97" s="10" t="s">
        <v>117</v>
      </c>
      <c r="D97" s="42"/>
      <c r="E97" s="42"/>
      <c r="F97" s="42"/>
      <c r="G97" s="42"/>
      <c r="H97" s="42"/>
      <c r="I97" s="42"/>
      <c r="J97" s="11"/>
      <c r="K97" s="11"/>
    </row>
    <row r="98" spans="2:11">
      <c r="C98" s="11" t="s">
        <v>118</v>
      </c>
      <c r="D98" s="42"/>
      <c r="E98" s="42"/>
      <c r="F98" s="42"/>
      <c r="G98" s="42"/>
      <c r="H98" s="42"/>
      <c r="I98" s="42"/>
      <c r="J98" s="11"/>
      <c r="K98" s="11"/>
    </row>
    <row r="99" spans="2:11">
      <c r="C99" s="42" t="s">
        <v>119</v>
      </c>
      <c r="D99" s="42"/>
      <c r="E99" s="42"/>
      <c r="F99" s="42"/>
      <c r="G99" s="42"/>
      <c r="H99" s="42"/>
      <c r="I99" s="42"/>
      <c r="J99" s="11"/>
      <c r="K99" s="11"/>
    </row>
    <row r="100" spans="2:11">
      <c r="C100" s="42" t="s">
        <v>120</v>
      </c>
      <c r="D100" s="42"/>
      <c r="E100" s="42"/>
      <c r="F100" s="42"/>
      <c r="G100" s="42"/>
      <c r="H100" s="42"/>
      <c r="I100" s="42"/>
      <c r="J100" s="11"/>
      <c r="K100" s="11"/>
    </row>
    <row r="101" spans="2:11">
      <c r="C101" s="42" t="s">
        <v>121</v>
      </c>
      <c r="D101" s="42"/>
      <c r="E101" s="42"/>
      <c r="F101" s="42"/>
      <c r="G101" s="42"/>
      <c r="H101" s="42"/>
      <c r="I101" s="42"/>
      <c r="J101" s="11"/>
      <c r="K101" s="11"/>
    </row>
    <row r="102" spans="2:11" ht="37.5" customHeight="1">
      <c r="C102" s="252" t="s">
        <v>122</v>
      </c>
      <c r="D102" s="252"/>
      <c r="E102" s="252"/>
      <c r="F102" s="252"/>
      <c r="G102" s="252"/>
      <c r="H102" s="252"/>
      <c r="I102" s="252"/>
      <c r="J102" s="252"/>
      <c r="K102" s="252"/>
    </row>
    <row r="103" spans="2:11" ht="37.5" customHeight="1">
      <c r="C103" s="51"/>
      <c r="D103" s="51"/>
      <c r="E103" s="51"/>
      <c r="F103" s="51"/>
      <c r="G103" s="51"/>
      <c r="H103" s="51"/>
      <c r="I103" s="51"/>
      <c r="J103" s="51"/>
      <c r="K103" s="51"/>
    </row>
    <row r="104" spans="2:11" ht="37.5" customHeight="1">
      <c r="C104" s="51"/>
      <c r="D104" s="51"/>
      <c r="E104" s="51"/>
      <c r="F104" s="51"/>
      <c r="G104" s="51"/>
      <c r="H104" s="51"/>
      <c r="I104" s="51"/>
      <c r="J104" s="51"/>
      <c r="K104" s="51"/>
    </row>
    <row r="105" spans="2:11" ht="37.5" customHeight="1">
      <c r="C105" s="51"/>
      <c r="D105" s="51"/>
      <c r="E105" s="51"/>
      <c r="F105" s="51"/>
      <c r="G105" s="51"/>
      <c r="H105" s="51"/>
      <c r="I105" s="51"/>
      <c r="J105" s="51"/>
      <c r="K105" s="51"/>
    </row>
    <row r="106" spans="2:11" ht="37.5" customHeight="1">
      <c r="C106" s="51"/>
      <c r="D106" s="51"/>
      <c r="E106" s="51"/>
      <c r="F106" s="51"/>
      <c r="G106" s="51"/>
      <c r="H106" s="51"/>
      <c r="I106" s="51"/>
      <c r="J106" s="51"/>
      <c r="K106" s="51"/>
    </row>
    <row r="107" spans="2:11">
      <c r="B107" s="249"/>
      <c r="C107" s="249"/>
      <c r="D107" s="249"/>
      <c r="E107" s="249"/>
      <c r="F107" s="249"/>
      <c r="G107" s="249"/>
      <c r="H107" s="249"/>
      <c r="I107" s="249"/>
      <c r="J107" s="249"/>
      <c r="K107" s="249"/>
    </row>
    <row r="108" spans="2:11" ht="23.25" customHeight="1">
      <c r="B108" s="214" t="s">
        <v>25</v>
      </c>
      <c r="C108" s="214"/>
      <c r="D108" s="214"/>
      <c r="E108" s="214"/>
      <c r="F108" s="214"/>
      <c r="G108" s="214"/>
      <c r="H108" s="214"/>
      <c r="I108" s="214"/>
      <c r="J108" s="214"/>
      <c r="K108" s="214"/>
    </row>
    <row r="109" spans="2:11" ht="13.5" customHeight="1">
      <c r="B109" s="52"/>
      <c r="C109" s="52"/>
      <c r="D109" s="52"/>
      <c r="E109" s="52"/>
      <c r="F109" s="52"/>
      <c r="G109" s="52"/>
      <c r="H109" s="52"/>
      <c r="I109" s="52"/>
      <c r="J109" s="52"/>
      <c r="K109" s="52"/>
    </row>
    <row r="110" spans="2:11">
      <c r="B110" s="249"/>
      <c r="C110" s="249"/>
      <c r="D110" s="249"/>
      <c r="E110" s="249"/>
      <c r="F110" s="249"/>
      <c r="G110" s="249"/>
      <c r="H110" s="249"/>
      <c r="I110" s="249"/>
      <c r="J110" s="249"/>
      <c r="K110" s="249"/>
    </row>
    <row r="111" spans="2:11" ht="20.100000000000001" customHeight="1">
      <c r="B111" s="249" t="s">
        <v>29</v>
      </c>
      <c r="C111" s="249"/>
      <c r="D111" s="249"/>
      <c r="E111" s="249"/>
      <c r="F111" s="249"/>
      <c r="G111" s="249"/>
      <c r="H111" s="249"/>
      <c r="I111" s="249"/>
      <c r="J111" s="249"/>
      <c r="K111" s="249"/>
    </row>
    <row r="112" spans="2:11" ht="19.5" customHeight="1">
      <c r="B112" s="249" t="s">
        <v>33</v>
      </c>
      <c r="C112" s="249"/>
      <c r="D112" s="249"/>
      <c r="E112" s="249"/>
      <c r="F112" s="249"/>
      <c r="G112" s="249"/>
      <c r="H112" s="249"/>
      <c r="I112" s="249"/>
      <c r="J112" s="249"/>
      <c r="K112" s="249"/>
    </row>
    <row r="113" spans="2:11" ht="20.100000000000001" customHeight="1">
      <c r="B113" s="250" t="s">
        <v>34</v>
      </c>
      <c r="C113" s="250"/>
      <c r="D113" s="250"/>
      <c r="E113" s="250"/>
      <c r="F113" s="250"/>
      <c r="G113" s="250"/>
      <c r="H113" s="250"/>
      <c r="I113" s="250"/>
      <c r="J113" s="250"/>
      <c r="K113" s="250"/>
    </row>
    <row r="114" spans="2:11" ht="20.100000000000001" customHeight="1">
      <c r="B114" s="250" t="s">
        <v>35</v>
      </c>
      <c r="C114" s="250"/>
      <c r="D114" s="250"/>
      <c r="E114" s="250"/>
      <c r="F114" s="250"/>
      <c r="G114" s="250"/>
      <c r="H114" s="250"/>
      <c r="I114" s="250"/>
      <c r="J114" s="250"/>
      <c r="K114" s="250"/>
    </row>
    <row r="115" spans="2:11" ht="20.100000000000001" customHeight="1">
      <c r="B115" s="249"/>
      <c r="C115" s="249"/>
      <c r="D115" s="249"/>
      <c r="E115" s="249"/>
      <c r="F115" s="249"/>
      <c r="G115" s="249"/>
      <c r="H115" s="249"/>
      <c r="I115" s="249"/>
      <c r="J115" s="249"/>
      <c r="K115" s="249"/>
    </row>
    <row r="116" spans="2:11" ht="19.5" customHeight="1">
      <c r="B116" s="250" t="s">
        <v>36</v>
      </c>
      <c r="C116" s="250"/>
      <c r="D116" s="250"/>
      <c r="E116" s="250"/>
      <c r="F116" s="250"/>
      <c r="G116" s="250"/>
      <c r="H116" s="250"/>
      <c r="I116" s="250"/>
      <c r="J116" s="250"/>
      <c r="K116" s="250"/>
    </row>
    <row r="117" spans="2:11" ht="20.100000000000001" customHeight="1">
      <c r="B117" s="250" t="s">
        <v>123</v>
      </c>
      <c r="C117" s="250"/>
      <c r="D117" s="250"/>
      <c r="E117" s="250"/>
      <c r="F117" s="250"/>
      <c r="G117" s="250"/>
      <c r="H117" s="250"/>
      <c r="I117" s="250"/>
      <c r="J117" s="250"/>
      <c r="K117" s="250"/>
    </row>
    <row r="118" spans="2:11" ht="20.100000000000001" customHeight="1">
      <c r="B118" s="249"/>
      <c r="C118" s="249"/>
      <c r="D118" s="249"/>
      <c r="E118" s="249"/>
      <c r="F118" s="249"/>
      <c r="G118" s="249"/>
      <c r="H118" s="249"/>
      <c r="I118" s="249"/>
      <c r="J118" s="249"/>
      <c r="K118" s="249"/>
    </row>
    <row r="119" spans="2:11" ht="20.100000000000001" customHeight="1">
      <c r="B119" s="250" t="s">
        <v>37</v>
      </c>
      <c r="C119" s="250"/>
      <c r="D119" s="250"/>
      <c r="E119" s="250"/>
      <c r="F119" s="250"/>
      <c r="G119" s="250"/>
      <c r="H119" s="250"/>
      <c r="I119" s="250"/>
      <c r="J119" s="250"/>
      <c r="K119" s="250"/>
    </row>
    <row r="120" spans="2:11" ht="20.100000000000001" customHeight="1">
      <c r="B120" s="250" t="s">
        <v>38</v>
      </c>
      <c r="C120" s="250"/>
      <c r="D120" s="250"/>
      <c r="E120" s="250"/>
      <c r="F120" s="250"/>
      <c r="G120" s="250"/>
      <c r="H120" s="250"/>
      <c r="I120" s="250"/>
      <c r="J120" s="250"/>
      <c r="K120" s="250"/>
    </row>
    <row r="121" spans="2:11" ht="20.100000000000001" customHeight="1">
      <c r="B121" s="250" t="s">
        <v>124</v>
      </c>
      <c r="C121" s="250"/>
      <c r="D121" s="250"/>
      <c r="E121" s="250"/>
      <c r="F121" s="250"/>
      <c r="G121" s="250"/>
      <c r="H121" s="250"/>
      <c r="I121" s="250"/>
      <c r="J121" s="250"/>
      <c r="K121" s="250"/>
    </row>
    <row r="122" spans="2:11" ht="20.100000000000001" customHeight="1">
      <c r="B122" s="250"/>
      <c r="C122" s="250"/>
      <c r="D122" s="250"/>
      <c r="E122" s="250"/>
      <c r="F122" s="250"/>
      <c r="G122" s="250"/>
      <c r="H122" s="250"/>
      <c r="I122" s="250"/>
      <c r="J122" s="250"/>
      <c r="K122" s="250"/>
    </row>
    <row r="123" spans="2:11" ht="20.100000000000001" customHeight="1">
      <c r="B123" s="250" t="s">
        <v>39</v>
      </c>
      <c r="C123" s="250"/>
      <c r="D123" s="250"/>
      <c r="E123" s="250"/>
      <c r="F123" s="250"/>
      <c r="G123" s="250"/>
      <c r="H123" s="250"/>
      <c r="I123" s="250"/>
      <c r="J123" s="250"/>
      <c r="K123" s="250"/>
    </row>
    <row r="124" spans="2:11" ht="20.100000000000001" customHeight="1">
      <c r="B124" s="250" t="s">
        <v>40</v>
      </c>
      <c r="C124" s="250"/>
      <c r="D124" s="250"/>
      <c r="E124" s="250"/>
      <c r="F124" s="250"/>
      <c r="G124" s="250"/>
      <c r="H124" s="250"/>
      <c r="I124" s="250"/>
      <c r="J124" s="250"/>
      <c r="K124" s="250"/>
    </row>
    <row r="125" spans="2:11" ht="20.100000000000001" customHeight="1">
      <c r="B125" s="250"/>
      <c r="C125" s="250"/>
      <c r="D125" s="250"/>
      <c r="E125" s="250"/>
      <c r="F125" s="250"/>
      <c r="G125" s="250"/>
      <c r="H125" s="250"/>
      <c r="I125" s="250"/>
      <c r="J125" s="250"/>
      <c r="K125" s="250"/>
    </row>
    <row r="126" spans="2:11" ht="20.100000000000001" customHeight="1">
      <c r="B126" s="250" t="s">
        <v>83</v>
      </c>
      <c r="C126" s="250"/>
      <c r="D126" s="250"/>
      <c r="E126" s="250"/>
      <c r="F126" s="250"/>
      <c r="G126" s="250"/>
      <c r="H126" s="250"/>
      <c r="I126" s="250"/>
      <c r="J126" s="250"/>
      <c r="K126" s="250"/>
    </row>
    <row r="127" spans="2:11" ht="20.100000000000001" customHeight="1">
      <c r="B127" s="250" t="s">
        <v>84</v>
      </c>
      <c r="C127" s="250"/>
      <c r="D127" s="250"/>
      <c r="E127" s="250"/>
      <c r="F127" s="250"/>
      <c r="G127" s="250"/>
      <c r="H127" s="250"/>
      <c r="I127" s="250"/>
      <c r="J127" s="250"/>
      <c r="K127" s="250"/>
    </row>
    <row r="128" spans="2:11" ht="20.100000000000001" customHeight="1">
      <c r="B128" s="250" t="s">
        <v>85</v>
      </c>
      <c r="C128" s="250"/>
      <c r="D128" s="250"/>
      <c r="E128" s="250"/>
      <c r="F128" s="250"/>
      <c r="G128" s="250"/>
      <c r="H128" s="250"/>
      <c r="I128" s="250"/>
      <c r="J128" s="250"/>
      <c r="K128" s="250"/>
    </row>
    <row r="129" spans="2:11" ht="20.100000000000001" customHeight="1">
      <c r="B129" s="108" t="s">
        <v>125</v>
      </c>
      <c r="C129" s="108"/>
      <c r="D129" s="108"/>
      <c r="E129" s="108"/>
      <c r="F129" s="108"/>
      <c r="G129" s="108"/>
      <c r="H129" s="108"/>
      <c r="I129" s="108"/>
      <c r="J129" s="108"/>
      <c r="K129" s="108"/>
    </row>
    <row r="130" spans="2:11" ht="20.100000000000001" customHeight="1">
      <c r="B130" s="250"/>
      <c r="C130" s="250"/>
      <c r="D130" s="250"/>
      <c r="E130" s="250"/>
      <c r="F130" s="250"/>
      <c r="G130" s="250"/>
      <c r="H130" s="250"/>
      <c r="I130" s="250"/>
      <c r="J130" s="250"/>
      <c r="K130" s="250"/>
    </row>
    <row r="131" spans="2:11" ht="20.100000000000001" customHeight="1">
      <c r="B131" s="250" t="s">
        <v>41</v>
      </c>
      <c r="C131" s="250"/>
      <c r="D131" s="250"/>
      <c r="E131" s="250"/>
      <c r="F131" s="250"/>
      <c r="G131" s="250"/>
      <c r="H131" s="250"/>
      <c r="I131" s="250"/>
      <c r="J131" s="250"/>
      <c r="K131" s="250"/>
    </row>
    <row r="132" spans="2:11" ht="20.100000000000001" customHeight="1">
      <c r="B132" s="250" t="s">
        <v>86</v>
      </c>
      <c r="C132" s="250"/>
      <c r="D132" s="250"/>
      <c r="E132" s="250"/>
      <c r="F132" s="250"/>
      <c r="G132" s="250"/>
      <c r="H132" s="250"/>
      <c r="I132" s="250"/>
      <c r="J132" s="250"/>
      <c r="K132" s="250"/>
    </row>
    <row r="133" spans="2:11" ht="20.100000000000001" customHeight="1">
      <c r="B133" s="250" t="s">
        <v>126</v>
      </c>
      <c r="C133" s="250"/>
      <c r="D133" s="250"/>
      <c r="E133" s="250"/>
      <c r="F133" s="250"/>
      <c r="G133" s="250"/>
      <c r="H133" s="250"/>
      <c r="I133" s="250"/>
      <c r="J133" s="250"/>
      <c r="K133" s="250"/>
    </row>
    <row r="134" spans="2:11" ht="18" customHeight="1">
      <c r="B134" s="250"/>
      <c r="C134" s="250"/>
      <c r="D134" s="250"/>
      <c r="E134" s="250"/>
      <c r="F134" s="250"/>
      <c r="G134" s="250"/>
      <c r="H134" s="250"/>
      <c r="I134" s="250"/>
      <c r="J134" s="250"/>
      <c r="K134" s="250"/>
    </row>
    <row r="135" spans="2:11" ht="22.5" customHeight="1">
      <c r="B135" s="257" t="str">
        <f>IF(入力シート!I5= "","",入力シート!I5)</f>
        <v/>
      </c>
      <c r="C135" s="257"/>
      <c r="D135" s="257"/>
      <c r="E135" s="257"/>
      <c r="F135" s="257"/>
      <c r="G135" s="257"/>
      <c r="H135" s="257"/>
      <c r="I135" s="257"/>
      <c r="J135" s="257"/>
      <c r="K135" s="257"/>
    </row>
    <row r="136" spans="2:11" ht="24.95" customHeight="1">
      <c r="B136" s="255">
        <f>入力シート!I9</f>
        <v>0</v>
      </c>
      <c r="C136" s="255"/>
      <c r="D136" s="255"/>
      <c r="E136" s="255"/>
      <c r="F136" s="255"/>
      <c r="G136" s="255"/>
      <c r="H136" s="255"/>
      <c r="I136" s="255"/>
      <c r="J136" s="255"/>
      <c r="K136" s="255"/>
    </row>
    <row r="137" spans="2:11" ht="24.95" customHeight="1">
      <c r="B137" s="255" t="str">
        <f>入力シート!I10 &amp; 入力シート!I11 &amp; "　　印"</f>
        <v>　　印</v>
      </c>
      <c r="C137" s="255"/>
      <c r="D137" s="255"/>
      <c r="E137" s="255"/>
      <c r="F137" s="255"/>
      <c r="G137" s="255"/>
      <c r="H137" s="255"/>
      <c r="I137" s="255"/>
      <c r="J137" s="255"/>
      <c r="K137" s="255"/>
    </row>
    <row r="138" spans="2:11" ht="18" customHeight="1">
      <c r="B138" s="250"/>
      <c r="C138" s="250"/>
      <c r="D138" s="250"/>
      <c r="E138" s="250"/>
      <c r="F138" s="250"/>
      <c r="G138" s="250"/>
      <c r="H138" s="250"/>
      <c r="I138" s="250"/>
      <c r="J138" s="250"/>
      <c r="K138" s="250"/>
    </row>
    <row r="139" spans="2:11">
      <c r="B139" s="256" t="s">
        <v>81</v>
      </c>
      <c r="C139" s="256"/>
      <c r="D139" s="256"/>
      <c r="E139" s="256"/>
      <c r="F139" s="256"/>
      <c r="G139" s="256"/>
      <c r="H139" s="256"/>
      <c r="I139" s="256"/>
      <c r="J139" s="256"/>
      <c r="K139" s="256"/>
    </row>
    <row r="140" spans="2:11">
      <c r="B140" s="256" t="s">
        <v>82</v>
      </c>
      <c r="C140" s="256"/>
      <c r="D140" s="256"/>
      <c r="E140" s="256"/>
      <c r="F140" s="256"/>
      <c r="G140" s="256"/>
      <c r="H140" s="256"/>
      <c r="I140" s="256"/>
      <c r="J140" s="256"/>
      <c r="K140" s="256"/>
    </row>
    <row r="141" spans="2:11">
      <c r="B141" s="256" t="s">
        <v>30</v>
      </c>
      <c r="C141" s="256"/>
      <c r="D141" s="256"/>
      <c r="E141" s="256"/>
      <c r="F141" s="256"/>
      <c r="G141" s="256"/>
      <c r="H141" s="256"/>
      <c r="I141" s="256"/>
      <c r="J141" s="256"/>
      <c r="K141" s="256"/>
    </row>
    <row r="142" spans="2:11" ht="24.75" customHeight="1">
      <c r="B142" s="253" t="s">
        <v>31</v>
      </c>
      <c r="C142" s="253"/>
      <c r="D142" s="253"/>
      <c r="E142" s="253"/>
      <c r="F142" s="253"/>
      <c r="G142" s="253"/>
      <c r="H142" s="253"/>
      <c r="I142" s="253"/>
      <c r="J142" s="253"/>
      <c r="K142" s="253"/>
    </row>
    <row r="143" spans="2:11">
      <c r="B143" s="254" t="s">
        <v>32</v>
      </c>
      <c r="C143" s="254"/>
      <c r="D143" s="254"/>
      <c r="E143" s="254"/>
      <c r="F143" s="254"/>
      <c r="G143" s="254"/>
      <c r="H143" s="254"/>
      <c r="I143" s="254"/>
      <c r="J143" s="254"/>
      <c r="K143" s="254"/>
    </row>
    <row r="144" spans="2:11">
      <c r="B144" s="53"/>
      <c r="C144" s="53"/>
      <c r="D144" s="53"/>
      <c r="E144" s="53"/>
      <c r="F144" s="53"/>
      <c r="G144" s="53"/>
      <c r="H144" s="53"/>
      <c r="I144" s="53"/>
      <c r="J144" s="53"/>
      <c r="K144" s="53"/>
    </row>
    <row r="145" spans="2:11">
      <c r="B145" s="53"/>
      <c r="C145" s="53"/>
      <c r="D145" s="53"/>
      <c r="E145" s="53"/>
      <c r="F145" s="53"/>
      <c r="G145" s="53"/>
      <c r="H145" s="53"/>
      <c r="I145" s="53"/>
      <c r="J145" s="53"/>
      <c r="K145" s="53"/>
    </row>
    <row r="146" spans="2:11">
      <c r="B146" s="53"/>
      <c r="C146" s="53"/>
      <c r="D146" s="53"/>
      <c r="E146" s="53"/>
      <c r="F146" s="53"/>
      <c r="G146" s="53"/>
      <c r="H146" s="53"/>
      <c r="I146" s="53"/>
      <c r="J146" s="53"/>
      <c r="K146" s="53"/>
    </row>
  </sheetData>
  <sheetProtection algorithmName="SHA-512" hashValue="kcSlPTvhu8EMhRE8MlB7rM2CGqctWDcGRO0SeoWypCtke9bKS/MQmr71H3TH/0qAe0JsnO9MphRat5XJyZWbDQ==" saltValue="QqUZF/OSOME/L9yRZ9oK9w==" spinCount="100000" sheet="1" objects="1" scenarios="1"/>
  <mergeCells count="146">
    <mergeCell ref="B142:K142"/>
    <mergeCell ref="B143:K143"/>
    <mergeCell ref="B136:K136"/>
    <mergeCell ref="B137:K137"/>
    <mergeCell ref="B138:K138"/>
    <mergeCell ref="B139:K139"/>
    <mergeCell ref="B140:K140"/>
    <mergeCell ref="B141:K141"/>
    <mergeCell ref="B130:K130"/>
    <mergeCell ref="B131:K131"/>
    <mergeCell ref="B132:K132"/>
    <mergeCell ref="B133:K133"/>
    <mergeCell ref="B134:K134"/>
    <mergeCell ref="B135:K135"/>
    <mergeCell ref="B124:K124"/>
    <mergeCell ref="B125:K125"/>
    <mergeCell ref="B126:K126"/>
    <mergeCell ref="B127:K127"/>
    <mergeCell ref="B128:K128"/>
    <mergeCell ref="B129:K129"/>
    <mergeCell ref="B118:K118"/>
    <mergeCell ref="B119:K119"/>
    <mergeCell ref="B120:K120"/>
    <mergeCell ref="B121:K121"/>
    <mergeCell ref="B122:K122"/>
    <mergeCell ref="B123:K123"/>
    <mergeCell ref="B112:K112"/>
    <mergeCell ref="B113:K113"/>
    <mergeCell ref="B114:K114"/>
    <mergeCell ref="B115:K115"/>
    <mergeCell ref="B116:K116"/>
    <mergeCell ref="B117:K117"/>
    <mergeCell ref="C96:K96"/>
    <mergeCell ref="C102:K102"/>
    <mergeCell ref="B107:K107"/>
    <mergeCell ref="B108:K108"/>
    <mergeCell ref="B110:K110"/>
    <mergeCell ref="B111:K111"/>
    <mergeCell ref="C84:D84"/>
    <mergeCell ref="E84:I84"/>
    <mergeCell ref="E85:I85"/>
    <mergeCell ref="C86:D86"/>
    <mergeCell ref="E86:I86"/>
    <mergeCell ref="I88:J88"/>
    <mergeCell ref="C81:D81"/>
    <mergeCell ref="E81:I81"/>
    <mergeCell ref="C82:D82"/>
    <mergeCell ref="E82:I82"/>
    <mergeCell ref="C83:D83"/>
    <mergeCell ref="E83:I83"/>
    <mergeCell ref="C78:D78"/>
    <mergeCell ref="E78:I78"/>
    <mergeCell ref="C79:D79"/>
    <mergeCell ref="E79:I79"/>
    <mergeCell ref="C80:D80"/>
    <mergeCell ref="E80:I80"/>
    <mergeCell ref="H63:J63"/>
    <mergeCell ref="F70:J70"/>
    <mergeCell ref="C76:D76"/>
    <mergeCell ref="E76:I76"/>
    <mergeCell ref="C77:D77"/>
    <mergeCell ref="E77:I77"/>
    <mergeCell ref="C58:D58"/>
    <mergeCell ref="E58:F58"/>
    <mergeCell ref="G58:H58"/>
    <mergeCell ref="C59:D59"/>
    <mergeCell ref="E59:F59"/>
    <mergeCell ref="G59:H59"/>
    <mergeCell ref="C56:D56"/>
    <mergeCell ref="E56:F56"/>
    <mergeCell ref="G56:H56"/>
    <mergeCell ref="C57:D57"/>
    <mergeCell ref="E57:F57"/>
    <mergeCell ref="G57:H57"/>
    <mergeCell ref="C54:D54"/>
    <mergeCell ref="E54:F54"/>
    <mergeCell ref="G54:H54"/>
    <mergeCell ref="C55:D55"/>
    <mergeCell ref="E55:F55"/>
    <mergeCell ref="G55:H55"/>
    <mergeCell ref="C47:D47"/>
    <mergeCell ref="E47:F47"/>
    <mergeCell ref="G47:H47"/>
    <mergeCell ref="C43:D43"/>
    <mergeCell ref="E43:F43"/>
    <mergeCell ref="G43:H43"/>
    <mergeCell ref="I43:J43"/>
    <mergeCell ref="C44:D44"/>
    <mergeCell ref="E44:F44"/>
    <mergeCell ref="G44:H44"/>
    <mergeCell ref="I44:J44"/>
    <mergeCell ref="E41:F41"/>
    <mergeCell ref="G41:H41"/>
    <mergeCell ref="I41:J41"/>
    <mergeCell ref="C42:D42"/>
    <mergeCell ref="E42:F42"/>
    <mergeCell ref="G42:H42"/>
    <mergeCell ref="I42:J42"/>
    <mergeCell ref="I47:J47"/>
    <mergeCell ref="C53:D53"/>
    <mergeCell ref="E53:F53"/>
    <mergeCell ref="G53:H53"/>
    <mergeCell ref="C45:D45"/>
    <mergeCell ref="E45:F45"/>
    <mergeCell ref="G45:H45"/>
    <mergeCell ref="I45:J45"/>
    <mergeCell ref="C46:D46"/>
    <mergeCell ref="E46:F46"/>
    <mergeCell ref="G46:H46"/>
    <mergeCell ref="I46:J46"/>
    <mergeCell ref="G51:K51"/>
    <mergeCell ref="C34:D34"/>
    <mergeCell ref="E34:F34"/>
    <mergeCell ref="G34:H34"/>
    <mergeCell ref="I34:J34"/>
    <mergeCell ref="C35:D35"/>
    <mergeCell ref="E35:J35"/>
    <mergeCell ref="G39:K39"/>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J3:K3"/>
    <mergeCell ref="B14:K14"/>
    <mergeCell ref="B16:K16"/>
    <mergeCell ref="G27:J27"/>
    <mergeCell ref="C29:D29"/>
    <mergeCell ref="E29:F29"/>
    <mergeCell ref="G29:H29"/>
    <mergeCell ref="I29:J29"/>
    <mergeCell ref="I5:K5"/>
    <mergeCell ref="H10:L10"/>
    <mergeCell ref="H8:L9"/>
    <mergeCell ref="H11:L11"/>
  </mergeCells>
  <phoneticPr fontId="1"/>
  <pageMargins left="0.78740157480314965" right="0.59055118110236227" top="0.59055118110236227" bottom="0.59055118110236227" header="0.31496062992125984" footer="0.31496062992125984"/>
  <pageSetup paperSize="9" scale="89" orientation="portrait" r:id="rId1"/>
  <rowBreaks count="3" manualBreakCount="3">
    <brk id="48" max="11" man="1"/>
    <brk id="87" max="11" man="1"/>
    <brk id="106"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2:CV47"/>
  <sheetViews>
    <sheetView view="pageBreakPreview" zoomScaleNormal="100" zoomScaleSheetLayoutView="100" workbookViewId="0"/>
  </sheetViews>
  <sheetFormatPr defaultRowHeight="13.5"/>
  <cols>
    <col min="1" max="1" width="0.5" customWidth="1"/>
    <col min="2" max="2" width="2" hidden="1" customWidth="1"/>
    <col min="3" max="3" width="3.625" hidden="1" customWidth="1"/>
    <col min="4" max="23" width="2.625" customWidth="1"/>
    <col min="24" max="24" width="3.75" customWidth="1"/>
    <col min="25" max="28" width="2.625" customWidth="1"/>
    <col min="29" max="29" width="3.375" customWidth="1"/>
    <col min="30" max="30" width="3.5" customWidth="1"/>
    <col min="31" max="38" width="2.625" customWidth="1"/>
    <col min="39" max="39" width="3.375" customWidth="1"/>
    <col min="40" max="40" width="4.875" customWidth="1"/>
    <col min="41" max="41" width="3.25" customWidth="1"/>
    <col min="42" max="42" width="5.375" customWidth="1"/>
    <col min="43" max="43" width="6.375" customWidth="1"/>
    <col min="44" max="44" width="2.625" customWidth="1"/>
    <col min="45" max="45" width="4.625" customWidth="1"/>
    <col min="46" max="46" width="4.25" customWidth="1"/>
    <col min="47" max="100" width="2.625" customWidth="1"/>
  </cols>
  <sheetData>
    <row r="2" spans="2:100">
      <c r="E2" t="s">
        <v>42</v>
      </c>
    </row>
    <row r="4" spans="2:100">
      <c r="D4" t="s">
        <v>0</v>
      </c>
      <c r="F4" s="296">
        <v>29</v>
      </c>
      <c r="G4" s="296"/>
      <c r="H4" t="s">
        <v>87</v>
      </c>
    </row>
    <row r="6" spans="2:100" ht="13.5" customHeight="1">
      <c r="B6" s="297"/>
      <c r="C6" s="298"/>
      <c r="D6" s="300" t="s">
        <v>93</v>
      </c>
      <c r="E6" s="300"/>
      <c r="F6" s="300"/>
      <c r="G6" s="300"/>
      <c r="H6" s="300"/>
      <c r="I6" s="300"/>
      <c r="J6" s="300"/>
      <c r="K6" s="300"/>
      <c r="L6" s="301" t="s">
        <v>94</v>
      </c>
      <c r="M6" s="301"/>
      <c r="N6" s="301"/>
      <c r="O6" s="301"/>
      <c r="P6" s="301"/>
      <c r="Q6" s="301"/>
      <c r="R6" s="301"/>
      <c r="S6" s="289" t="s">
        <v>1</v>
      </c>
      <c r="T6" s="289"/>
      <c r="U6" s="289"/>
      <c r="V6" s="289"/>
      <c r="W6" s="289"/>
      <c r="X6" s="289"/>
      <c r="Y6" s="289"/>
      <c r="Z6" s="289"/>
      <c r="AA6" s="289"/>
      <c r="AB6" s="289"/>
      <c r="AC6" s="289"/>
      <c r="AD6" s="289"/>
      <c r="AE6" s="289"/>
      <c r="AF6" s="289"/>
      <c r="AG6" s="289"/>
      <c r="AH6" s="289"/>
      <c r="AI6" s="289"/>
      <c r="AJ6" s="289"/>
      <c r="AK6" s="289"/>
      <c r="AL6" s="289"/>
      <c r="AM6" s="289" t="s">
        <v>9</v>
      </c>
      <c r="AN6" s="289"/>
      <c r="AO6" s="289"/>
      <c r="AP6" s="289"/>
      <c r="AQ6" s="289"/>
      <c r="AR6" s="289"/>
      <c r="AS6" s="289"/>
      <c r="AT6" s="289"/>
      <c r="AU6" s="289"/>
      <c r="AV6" s="289"/>
      <c r="AW6" s="289"/>
      <c r="AX6" s="289"/>
      <c r="AY6" s="289"/>
      <c r="AZ6" s="289"/>
      <c r="BA6" s="289"/>
      <c r="BB6" s="288" t="s">
        <v>69</v>
      </c>
      <c r="BC6" s="289"/>
      <c r="BD6" s="289"/>
      <c r="BE6" s="289"/>
      <c r="BF6" s="288" t="s">
        <v>70</v>
      </c>
      <c r="BG6" s="288"/>
      <c r="BH6" s="288"/>
      <c r="BI6" s="288"/>
      <c r="BJ6" s="288" t="s">
        <v>71</v>
      </c>
      <c r="BK6" s="289"/>
      <c r="BL6" s="289"/>
      <c r="BM6" s="289"/>
      <c r="BN6" s="289"/>
      <c r="BO6" s="289"/>
      <c r="BP6" s="289" t="s">
        <v>4</v>
      </c>
      <c r="BQ6" s="289"/>
      <c r="BR6" s="289"/>
      <c r="BS6" s="267" t="s">
        <v>130</v>
      </c>
      <c r="BT6" s="265"/>
      <c r="BU6" s="265"/>
      <c r="BV6" s="265" t="s">
        <v>233</v>
      </c>
      <c r="BW6" s="265"/>
      <c r="BX6" s="265"/>
      <c r="BY6" s="265"/>
      <c r="BZ6" s="266" t="s">
        <v>274</v>
      </c>
      <c r="CA6" s="265"/>
      <c r="CB6" s="265"/>
      <c r="CC6" s="265"/>
      <c r="CD6" s="268" t="s">
        <v>275</v>
      </c>
      <c r="CE6" s="269"/>
      <c r="CF6" s="269"/>
      <c r="CG6" s="265" t="s">
        <v>131</v>
      </c>
      <c r="CH6" s="265"/>
      <c r="CI6" s="265"/>
      <c r="CJ6" s="265"/>
      <c r="CK6" s="266" t="s">
        <v>276</v>
      </c>
      <c r="CL6" s="265"/>
      <c r="CM6" s="265"/>
      <c r="CN6" s="265"/>
      <c r="CO6" s="266" t="s">
        <v>277</v>
      </c>
      <c r="CP6" s="265"/>
      <c r="CQ6" s="265"/>
      <c r="CR6" s="265"/>
      <c r="CS6" s="266" t="s">
        <v>278</v>
      </c>
      <c r="CT6" s="265"/>
      <c r="CU6" s="265"/>
      <c r="CV6" s="265"/>
    </row>
    <row r="7" spans="2:100" ht="13.5" customHeight="1">
      <c r="B7" s="299"/>
      <c r="C7" s="298"/>
      <c r="D7" s="300"/>
      <c r="E7" s="300"/>
      <c r="F7" s="300"/>
      <c r="G7" s="300"/>
      <c r="H7" s="300"/>
      <c r="I7" s="300"/>
      <c r="J7" s="300"/>
      <c r="K7" s="300"/>
      <c r="L7" s="301"/>
      <c r="M7" s="301"/>
      <c r="N7" s="301"/>
      <c r="O7" s="301"/>
      <c r="P7" s="301"/>
      <c r="Q7" s="301"/>
      <c r="R7" s="301"/>
      <c r="S7" s="288" t="s">
        <v>5</v>
      </c>
      <c r="T7" s="288"/>
      <c r="U7" s="288"/>
      <c r="V7" s="288"/>
      <c r="W7" s="288"/>
      <c r="X7" s="288"/>
      <c r="Y7" s="288"/>
      <c r="Z7" s="288" t="s">
        <v>6</v>
      </c>
      <c r="AA7" s="288"/>
      <c r="AB7" s="288"/>
      <c r="AC7" s="288"/>
      <c r="AD7" s="288"/>
      <c r="AE7" s="288"/>
      <c r="AF7" s="288"/>
      <c r="AG7" s="290" t="s">
        <v>68</v>
      </c>
      <c r="AH7" s="291"/>
      <c r="AI7" s="292"/>
      <c r="AJ7" s="289" t="s">
        <v>3</v>
      </c>
      <c r="AK7" s="289"/>
      <c r="AL7" s="289"/>
      <c r="AM7" s="288" t="s">
        <v>14</v>
      </c>
      <c r="AN7" s="289"/>
      <c r="AO7" s="289"/>
      <c r="AP7" s="288" t="s">
        <v>11</v>
      </c>
      <c r="AQ7" s="288"/>
      <c r="AR7" s="288" t="s">
        <v>12</v>
      </c>
      <c r="AS7" s="289"/>
      <c r="AT7" s="289"/>
      <c r="AU7" s="289" t="s">
        <v>10</v>
      </c>
      <c r="AV7" s="289"/>
      <c r="AW7" s="289"/>
      <c r="AX7" s="288" t="s">
        <v>13</v>
      </c>
      <c r="AY7" s="289"/>
      <c r="AZ7" s="289"/>
      <c r="BA7" s="289"/>
      <c r="BB7" s="289"/>
      <c r="BC7" s="289"/>
      <c r="BD7" s="289"/>
      <c r="BE7" s="289"/>
      <c r="BF7" s="288"/>
      <c r="BG7" s="288"/>
      <c r="BH7" s="288"/>
      <c r="BI7" s="288"/>
      <c r="BJ7" s="289"/>
      <c r="BK7" s="289"/>
      <c r="BL7" s="289"/>
      <c r="BM7" s="289"/>
      <c r="BN7" s="289"/>
      <c r="BO7" s="289"/>
      <c r="BP7" s="289"/>
      <c r="BQ7" s="289"/>
      <c r="BR7" s="289"/>
      <c r="BS7" s="267"/>
      <c r="BT7" s="265"/>
      <c r="BU7" s="265"/>
      <c r="BV7" s="265"/>
      <c r="BW7" s="265"/>
      <c r="BX7" s="265"/>
      <c r="BY7" s="265"/>
      <c r="BZ7" s="265"/>
      <c r="CA7" s="265"/>
      <c r="CB7" s="265"/>
      <c r="CC7" s="265"/>
      <c r="CD7" s="269"/>
      <c r="CE7" s="269"/>
      <c r="CF7" s="269"/>
      <c r="CG7" s="265"/>
      <c r="CH7" s="265"/>
      <c r="CI7" s="265"/>
      <c r="CJ7" s="265"/>
      <c r="CK7" s="265"/>
      <c r="CL7" s="265"/>
      <c r="CM7" s="265"/>
      <c r="CN7" s="265"/>
      <c r="CO7" s="265"/>
      <c r="CP7" s="265"/>
      <c r="CQ7" s="265"/>
      <c r="CR7" s="265"/>
      <c r="CS7" s="265"/>
      <c r="CT7" s="265"/>
      <c r="CU7" s="265"/>
      <c r="CV7" s="265"/>
    </row>
    <row r="8" spans="2:100" ht="27.75" customHeight="1">
      <c r="B8" s="299"/>
      <c r="C8" s="298"/>
      <c r="D8" s="300"/>
      <c r="E8" s="300"/>
      <c r="F8" s="300"/>
      <c r="G8" s="300"/>
      <c r="H8" s="300"/>
      <c r="I8" s="300"/>
      <c r="J8" s="300"/>
      <c r="K8" s="300"/>
      <c r="L8" s="301"/>
      <c r="M8" s="301"/>
      <c r="N8" s="301"/>
      <c r="O8" s="301"/>
      <c r="P8" s="301"/>
      <c r="Q8" s="301"/>
      <c r="R8" s="301"/>
      <c r="S8" s="288"/>
      <c r="T8" s="288"/>
      <c r="U8" s="288"/>
      <c r="V8" s="288"/>
      <c r="W8" s="288"/>
      <c r="X8" s="288"/>
      <c r="Y8" s="288"/>
      <c r="Z8" s="288"/>
      <c r="AA8" s="288"/>
      <c r="AB8" s="288"/>
      <c r="AC8" s="288"/>
      <c r="AD8" s="288"/>
      <c r="AE8" s="288"/>
      <c r="AF8" s="288"/>
      <c r="AG8" s="293"/>
      <c r="AH8" s="294"/>
      <c r="AI8" s="295"/>
      <c r="AJ8" s="289"/>
      <c r="AK8" s="289"/>
      <c r="AL8" s="289"/>
      <c r="AM8" s="289"/>
      <c r="AN8" s="289"/>
      <c r="AO8" s="289"/>
      <c r="AP8" s="288"/>
      <c r="AQ8" s="288"/>
      <c r="AR8" s="289"/>
      <c r="AS8" s="289"/>
      <c r="AT8" s="289"/>
      <c r="AU8" s="289"/>
      <c r="AV8" s="289"/>
      <c r="AW8" s="289"/>
      <c r="AX8" s="289"/>
      <c r="AY8" s="289"/>
      <c r="AZ8" s="289"/>
      <c r="BA8" s="289"/>
      <c r="BB8" s="289"/>
      <c r="BC8" s="289"/>
      <c r="BD8" s="289"/>
      <c r="BE8" s="289"/>
      <c r="BF8" s="288"/>
      <c r="BG8" s="288"/>
      <c r="BH8" s="288"/>
      <c r="BI8" s="288"/>
      <c r="BJ8" s="289"/>
      <c r="BK8" s="289"/>
      <c r="BL8" s="289"/>
      <c r="BM8" s="289"/>
      <c r="BN8" s="289"/>
      <c r="BO8" s="289"/>
      <c r="BP8" s="289"/>
      <c r="BQ8" s="289"/>
      <c r="BR8" s="289"/>
      <c r="BS8" s="267"/>
      <c r="BT8" s="265"/>
      <c r="BU8" s="265"/>
      <c r="BV8" s="265"/>
      <c r="BW8" s="265"/>
      <c r="BX8" s="265"/>
      <c r="BY8" s="265"/>
      <c r="BZ8" s="265"/>
      <c r="CA8" s="265"/>
      <c r="CB8" s="265"/>
      <c r="CC8" s="265"/>
      <c r="CD8" s="269"/>
      <c r="CE8" s="269"/>
      <c r="CF8" s="269"/>
      <c r="CG8" s="265"/>
      <c r="CH8" s="265"/>
      <c r="CI8" s="265"/>
      <c r="CJ8" s="265"/>
      <c r="CK8" s="265"/>
      <c r="CL8" s="265"/>
      <c r="CM8" s="265"/>
      <c r="CN8" s="265"/>
      <c r="CO8" s="265"/>
      <c r="CP8" s="265"/>
      <c r="CQ8" s="265"/>
      <c r="CR8" s="265"/>
      <c r="CS8" s="265"/>
      <c r="CT8" s="265"/>
      <c r="CU8" s="265"/>
      <c r="CV8" s="265"/>
    </row>
    <row r="9" spans="2:100">
      <c r="B9" s="286"/>
      <c r="C9" s="287"/>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0"/>
      <c r="AH9" s="271"/>
      <c r="AI9" s="272"/>
      <c r="AJ9" s="275"/>
      <c r="AK9" s="275"/>
      <c r="AL9" s="275"/>
      <c r="AM9" s="277"/>
      <c r="AN9" s="277"/>
      <c r="AO9" s="277"/>
      <c r="AP9" s="277"/>
      <c r="AQ9" s="277"/>
      <c r="AR9" s="277"/>
      <c r="AS9" s="277"/>
      <c r="AT9" s="277"/>
      <c r="AU9" s="276"/>
      <c r="AV9" s="276"/>
      <c r="AW9" s="276"/>
      <c r="AX9" s="277"/>
      <c r="AY9" s="277"/>
      <c r="AZ9" s="277"/>
      <c r="BA9" s="277"/>
      <c r="BB9" s="274"/>
      <c r="BC9" s="274"/>
      <c r="BD9" s="274"/>
      <c r="BE9" s="274"/>
      <c r="BF9" s="273"/>
      <c r="BG9" s="273"/>
      <c r="BH9" s="273"/>
      <c r="BI9" s="273"/>
      <c r="BJ9" s="275"/>
      <c r="BK9" s="275"/>
      <c r="BL9" s="275"/>
      <c r="BM9" s="275"/>
      <c r="BN9" s="275"/>
      <c r="BO9" s="275"/>
      <c r="BP9" s="285"/>
      <c r="BQ9" s="285"/>
      <c r="BR9" s="285"/>
      <c r="BS9" s="262"/>
      <c r="BT9" s="263"/>
      <c r="BU9" s="263"/>
      <c r="BV9" s="264"/>
      <c r="BW9" s="261"/>
      <c r="BX9" s="261"/>
      <c r="BY9" s="261"/>
      <c r="BZ9" s="260"/>
      <c r="CA9" s="260"/>
      <c r="CB9" s="260"/>
      <c r="CC9" s="260"/>
      <c r="CD9" s="259"/>
      <c r="CE9" s="259"/>
      <c r="CF9" s="259"/>
      <c r="CG9" s="260"/>
      <c r="CH9" s="260"/>
      <c r="CI9" s="260"/>
      <c r="CJ9" s="260"/>
      <c r="CK9" s="261"/>
      <c r="CL9" s="261"/>
      <c r="CM9" s="261"/>
      <c r="CN9" s="261"/>
      <c r="CO9" s="261"/>
      <c r="CP9" s="261"/>
      <c r="CQ9" s="261"/>
      <c r="CR9" s="261"/>
      <c r="CS9" s="258"/>
      <c r="CT9" s="258"/>
      <c r="CU9" s="258"/>
      <c r="CV9" s="258"/>
    </row>
    <row r="10" spans="2:100">
      <c r="B10" s="286"/>
      <c r="C10" s="287"/>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0"/>
      <c r="AH10" s="271"/>
      <c r="AI10" s="272"/>
      <c r="AJ10" s="275"/>
      <c r="AK10" s="275"/>
      <c r="AL10" s="275"/>
      <c r="AM10" s="277"/>
      <c r="AN10" s="277"/>
      <c r="AO10" s="277"/>
      <c r="AP10" s="277"/>
      <c r="AQ10" s="277"/>
      <c r="AR10" s="277"/>
      <c r="AS10" s="277"/>
      <c r="AT10" s="277"/>
      <c r="AU10" s="276"/>
      <c r="AV10" s="276"/>
      <c r="AW10" s="276"/>
      <c r="AX10" s="277"/>
      <c r="AY10" s="277"/>
      <c r="AZ10" s="277"/>
      <c r="BA10" s="277"/>
      <c r="BB10" s="274"/>
      <c r="BC10" s="274"/>
      <c r="BD10" s="274"/>
      <c r="BE10" s="274"/>
      <c r="BF10" s="273"/>
      <c r="BG10" s="273"/>
      <c r="BH10" s="273"/>
      <c r="BI10" s="273"/>
      <c r="BJ10" s="275"/>
      <c r="BK10" s="275"/>
      <c r="BL10" s="275"/>
      <c r="BM10" s="275"/>
      <c r="BN10" s="275"/>
      <c r="BO10" s="275"/>
      <c r="BP10" s="285"/>
      <c r="BQ10" s="285"/>
      <c r="BR10" s="285"/>
      <c r="BS10" s="262"/>
      <c r="BT10" s="263"/>
      <c r="BU10" s="263"/>
      <c r="BV10" s="264"/>
      <c r="BW10" s="261"/>
      <c r="BX10" s="261"/>
      <c r="BY10" s="261"/>
      <c r="BZ10" s="260"/>
      <c r="CA10" s="260"/>
      <c r="CB10" s="260"/>
      <c r="CC10" s="260"/>
      <c r="CD10" s="259"/>
      <c r="CE10" s="259"/>
      <c r="CF10" s="259"/>
      <c r="CG10" s="260"/>
      <c r="CH10" s="260"/>
      <c r="CI10" s="260"/>
      <c r="CJ10" s="260"/>
      <c r="CK10" s="261"/>
      <c r="CL10" s="261"/>
      <c r="CM10" s="261"/>
      <c r="CN10" s="261"/>
      <c r="CO10" s="261"/>
      <c r="CP10" s="261"/>
      <c r="CQ10" s="261"/>
      <c r="CR10" s="261"/>
      <c r="CS10" s="258"/>
      <c r="CT10" s="258"/>
      <c r="CU10" s="258"/>
      <c r="CV10" s="258"/>
    </row>
    <row r="11" spans="2:100">
      <c r="B11" s="286"/>
      <c r="C11" s="287"/>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0"/>
      <c r="AH11" s="271"/>
      <c r="AI11" s="272"/>
      <c r="AJ11" s="275"/>
      <c r="AK11" s="275"/>
      <c r="AL11" s="275"/>
      <c r="AM11" s="277"/>
      <c r="AN11" s="277"/>
      <c r="AO11" s="277"/>
      <c r="AP11" s="277"/>
      <c r="AQ11" s="277"/>
      <c r="AR11" s="277"/>
      <c r="AS11" s="277"/>
      <c r="AT11" s="277"/>
      <c r="AU11" s="276"/>
      <c r="AV11" s="276"/>
      <c r="AW11" s="276"/>
      <c r="AX11" s="277"/>
      <c r="AY11" s="277"/>
      <c r="AZ11" s="277"/>
      <c r="BA11" s="277"/>
      <c r="BB11" s="274"/>
      <c r="BC11" s="274"/>
      <c r="BD11" s="274"/>
      <c r="BE11" s="274"/>
      <c r="BF11" s="273"/>
      <c r="BG11" s="273"/>
      <c r="BH11" s="273"/>
      <c r="BI11" s="273"/>
      <c r="BJ11" s="275"/>
      <c r="BK11" s="275"/>
      <c r="BL11" s="275"/>
      <c r="BM11" s="275"/>
      <c r="BN11" s="275"/>
      <c r="BO11" s="275"/>
      <c r="BP11" s="285"/>
      <c r="BQ11" s="285"/>
      <c r="BR11" s="285"/>
      <c r="BS11" s="262"/>
      <c r="BT11" s="263"/>
      <c r="BU11" s="263"/>
      <c r="BV11" s="264"/>
      <c r="BW11" s="261"/>
      <c r="BX11" s="261"/>
      <c r="BY11" s="261"/>
      <c r="BZ11" s="260"/>
      <c r="CA11" s="260"/>
      <c r="CB11" s="260"/>
      <c r="CC11" s="260"/>
      <c r="CD11" s="259"/>
      <c r="CE11" s="259"/>
      <c r="CF11" s="259"/>
      <c r="CG11" s="260"/>
      <c r="CH11" s="260"/>
      <c r="CI11" s="260"/>
      <c r="CJ11" s="260"/>
      <c r="CK11" s="261"/>
      <c r="CL11" s="261"/>
      <c r="CM11" s="261"/>
      <c r="CN11" s="261"/>
      <c r="CO11" s="261"/>
      <c r="CP11" s="261"/>
      <c r="CQ11" s="261"/>
      <c r="CR11" s="261"/>
      <c r="CS11" s="258"/>
      <c r="CT11" s="258"/>
      <c r="CU11" s="258"/>
      <c r="CV11" s="258"/>
    </row>
    <row r="12" spans="2:100">
      <c r="B12" s="286"/>
      <c r="C12" s="287"/>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0"/>
      <c r="AH12" s="271"/>
      <c r="AI12" s="272"/>
      <c r="AJ12" s="275"/>
      <c r="AK12" s="275"/>
      <c r="AL12" s="275"/>
      <c r="AM12" s="277"/>
      <c r="AN12" s="277"/>
      <c r="AO12" s="277"/>
      <c r="AP12" s="277"/>
      <c r="AQ12" s="277"/>
      <c r="AR12" s="277"/>
      <c r="AS12" s="277"/>
      <c r="AT12" s="277"/>
      <c r="AU12" s="276"/>
      <c r="AV12" s="276"/>
      <c r="AW12" s="276"/>
      <c r="AX12" s="277"/>
      <c r="AY12" s="277"/>
      <c r="AZ12" s="277"/>
      <c r="BA12" s="277"/>
      <c r="BB12" s="274"/>
      <c r="BC12" s="274"/>
      <c r="BD12" s="274"/>
      <c r="BE12" s="274"/>
      <c r="BF12" s="273"/>
      <c r="BG12" s="273"/>
      <c r="BH12" s="273"/>
      <c r="BI12" s="273"/>
      <c r="BJ12" s="275"/>
      <c r="BK12" s="275"/>
      <c r="BL12" s="275"/>
      <c r="BM12" s="275"/>
      <c r="BN12" s="275"/>
      <c r="BO12" s="275"/>
      <c r="BP12" s="285"/>
      <c r="BQ12" s="285"/>
      <c r="BR12" s="285"/>
      <c r="BS12" s="262"/>
      <c r="BT12" s="263"/>
      <c r="BU12" s="263"/>
      <c r="BV12" s="264"/>
      <c r="BW12" s="261"/>
      <c r="BX12" s="261"/>
      <c r="BY12" s="261"/>
      <c r="BZ12" s="260"/>
      <c r="CA12" s="260"/>
      <c r="CB12" s="260"/>
      <c r="CC12" s="260"/>
      <c r="CD12" s="259"/>
      <c r="CE12" s="259"/>
      <c r="CF12" s="259"/>
      <c r="CG12" s="260"/>
      <c r="CH12" s="260"/>
      <c r="CI12" s="260"/>
      <c r="CJ12" s="260"/>
      <c r="CK12" s="261"/>
      <c r="CL12" s="261"/>
      <c r="CM12" s="261"/>
      <c r="CN12" s="261"/>
      <c r="CO12" s="261"/>
      <c r="CP12" s="261"/>
      <c r="CQ12" s="261"/>
      <c r="CR12" s="261"/>
      <c r="CS12" s="258"/>
      <c r="CT12" s="258"/>
      <c r="CU12" s="258"/>
      <c r="CV12" s="258"/>
    </row>
    <row r="13" spans="2:100">
      <c r="B13" s="286"/>
      <c r="C13" s="287"/>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0"/>
      <c r="AH13" s="271"/>
      <c r="AI13" s="272"/>
      <c r="AJ13" s="275"/>
      <c r="AK13" s="275"/>
      <c r="AL13" s="275"/>
      <c r="AM13" s="277"/>
      <c r="AN13" s="277"/>
      <c r="AO13" s="277"/>
      <c r="AP13" s="277"/>
      <c r="AQ13" s="277"/>
      <c r="AR13" s="277"/>
      <c r="AS13" s="277"/>
      <c r="AT13" s="277"/>
      <c r="AU13" s="276"/>
      <c r="AV13" s="276"/>
      <c r="AW13" s="276"/>
      <c r="AX13" s="277"/>
      <c r="AY13" s="277"/>
      <c r="AZ13" s="277"/>
      <c r="BA13" s="277"/>
      <c r="BB13" s="274"/>
      <c r="BC13" s="274"/>
      <c r="BD13" s="274"/>
      <c r="BE13" s="274"/>
      <c r="BF13" s="273"/>
      <c r="BG13" s="273"/>
      <c r="BH13" s="273"/>
      <c r="BI13" s="273"/>
      <c r="BJ13" s="275"/>
      <c r="BK13" s="275"/>
      <c r="BL13" s="275"/>
      <c r="BM13" s="275"/>
      <c r="BN13" s="275"/>
      <c r="BO13" s="275"/>
      <c r="BP13" s="285"/>
      <c r="BQ13" s="285"/>
      <c r="BR13" s="285"/>
      <c r="BS13" s="262"/>
      <c r="BT13" s="263"/>
      <c r="BU13" s="263"/>
      <c r="BV13" s="264"/>
      <c r="BW13" s="261"/>
      <c r="BX13" s="261"/>
      <c r="BY13" s="261"/>
      <c r="BZ13" s="260"/>
      <c r="CA13" s="260"/>
      <c r="CB13" s="260"/>
      <c r="CC13" s="260"/>
      <c r="CD13" s="259"/>
      <c r="CE13" s="259"/>
      <c r="CF13" s="259"/>
      <c r="CG13" s="260"/>
      <c r="CH13" s="260"/>
      <c r="CI13" s="260"/>
      <c r="CJ13" s="260"/>
      <c r="CK13" s="261"/>
      <c r="CL13" s="261"/>
      <c r="CM13" s="261"/>
      <c r="CN13" s="261"/>
      <c r="CO13" s="261"/>
      <c r="CP13" s="261"/>
      <c r="CQ13" s="261"/>
      <c r="CR13" s="261"/>
      <c r="CS13" s="258"/>
      <c r="CT13" s="258"/>
      <c r="CU13" s="258"/>
      <c r="CV13" s="258"/>
    </row>
    <row r="14" spans="2:100">
      <c r="B14" s="286"/>
      <c r="C14" s="287"/>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0"/>
      <c r="AH14" s="271"/>
      <c r="AI14" s="272"/>
      <c r="AJ14" s="275"/>
      <c r="AK14" s="275"/>
      <c r="AL14" s="275"/>
      <c r="AM14" s="277"/>
      <c r="AN14" s="277"/>
      <c r="AO14" s="277"/>
      <c r="AP14" s="277"/>
      <c r="AQ14" s="277"/>
      <c r="AR14" s="277"/>
      <c r="AS14" s="277"/>
      <c r="AT14" s="277"/>
      <c r="AU14" s="276"/>
      <c r="AV14" s="276"/>
      <c r="AW14" s="276"/>
      <c r="AX14" s="277"/>
      <c r="AY14" s="277"/>
      <c r="AZ14" s="277"/>
      <c r="BA14" s="277"/>
      <c r="BB14" s="274"/>
      <c r="BC14" s="274"/>
      <c r="BD14" s="274"/>
      <c r="BE14" s="274"/>
      <c r="BF14" s="273"/>
      <c r="BG14" s="273"/>
      <c r="BH14" s="273"/>
      <c r="BI14" s="273"/>
      <c r="BJ14" s="275"/>
      <c r="BK14" s="275"/>
      <c r="BL14" s="275"/>
      <c r="BM14" s="275"/>
      <c r="BN14" s="275"/>
      <c r="BO14" s="275"/>
      <c r="BP14" s="285"/>
      <c r="BQ14" s="285"/>
      <c r="BR14" s="285"/>
      <c r="BS14" s="262"/>
      <c r="BT14" s="263"/>
      <c r="BU14" s="263"/>
      <c r="BV14" s="264"/>
      <c r="BW14" s="261"/>
      <c r="BX14" s="261"/>
      <c r="BY14" s="261"/>
      <c r="BZ14" s="260"/>
      <c r="CA14" s="260"/>
      <c r="CB14" s="260"/>
      <c r="CC14" s="260"/>
      <c r="CD14" s="259"/>
      <c r="CE14" s="259"/>
      <c r="CF14" s="259"/>
      <c r="CG14" s="260"/>
      <c r="CH14" s="260"/>
      <c r="CI14" s="260"/>
      <c r="CJ14" s="260"/>
      <c r="CK14" s="261"/>
      <c r="CL14" s="261"/>
      <c r="CM14" s="261"/>
      <c r="CN14" s="261"/>
      <c r="CO14" s="261"/>
      <c r="CP14" s="261"/>
      <c r="CQ14" s="261"/>
      <c r="CR14" s="261"/>
      <c r="CS14" s="258"/>
      <c r="CT14" s="258"/>
      <c r="CU14" s="258"/>
      <c r="CV14" s="258"/>
    </row>
    <row r="15" spans="2:100">
      <c r="B15" s="286"/>
      <c r="C15" s="287"/>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0"/>
      <c r="AH15" s="271"/>
      <c r="AI15" s="272"/>
      <c r="AJ15" s="275"/>
      <c r="AK15" s="275"/>
      <c r="AL15" s="275"/>
      <c r="AM15" s="277"/>
      <c r="AN15" s="277"/>
      <c r="AO15" s="277"/>
      <c r="AP15" s="277"/>
      <c r="AQ15" s="277"/>
      <c r="AR15" s="277"/>
      <c r="AS15" s="277"/>
      <c r="AT15" s="277"/>
      <c r="AU15" s="276"/>
      <c r="AV15" s="276"/>
      <c r="AW15" s="276"/>
      <c r="AX15" s="277"/>
      <c r="AY15" s="277"/>
      <c r="AZ15" s="277"/>
      <c r="BA15" s="277"/>
      <c r="BB15" s="274"/>
      <c r="BC15" s="274"/>
      <c r="BD15" s="274"/>
      <c r="BE15" s="274"/>
      <c r="BF15" s="273"/>
      <c r="BG15" s="273"/>
      <c r="BH15" s="273"/>
      <c r="BI15" s="273"/>
      <c r="BJ15" s="275"/>
      <c r="BK15" s="275"/>
      <c r="BL15" s="275"/>
      <c r="BM15" s="275"/>
      <c r="BN15" s="275"/>
      <c r="BO15" s="275"/>
      <c r="BP15" s="285"/>
      <c r="BQ15" s="285"/>
      <c r="BR15" s="285"/>
      <c r="BS15" s="262"/>
      <c r="BT15" s="263"/>
      <c r="BU15" s="263"/>
      <c r="BV15" s="264"/>
      <c r="BW15" s="261"/>
      <c r="BX15" s="261"/>
      <c r="BY15" s="261"/>
      <c r="BZ15" s="260"/>
      <c r="CA15" s="260"/>
      <c r="CB15" s="260"/>
      <c r="CC15" s="260"/>
      <c r="CD15" s="259"/>
      <c r="CE15" s="259"/>
      <c r="CF15" s="259"/>
      <c r="CG15" s="260"/>
      <c r="CH15" s="260"/>
      <c r="CI15" s="260"/>
      <c r="CJ15" s="260"/>
      <c r="CK15" s="261"/>
      <c r="CL15" s="261"/>
      <c r="CM15" s="261"/>
      <c r="CN15" s="261"/>
      <c r="CO15" s="261"/>
      <c r="CP15" s="261"/>
      <c r="CQ15" s="261"/>
      <c r="CR15" s="261"/>
      <c r="CS15" s="258"/>
      <c r="CT15" s="258"/>
      <c r="CU15" s="258"/>
      <c r="CV15" s="258"/>
    </row>
    <row r="16" spans="2:100">
      <c r="B16" s="286"/>
      <c r="C16" s="287"/>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0"/>
      <c r="AH16" s="271"/>
      <c r="AI16" s="272"/>
      <c r="AJ16" s="275"/>
      <c r="AK16" s="275"/>
      <c r="AL16" s="275"/>
      <c r="AM16" s="277"/>
      <c r="AN16" s="277"/>
      <c r="AO16" s="277"/>
      <c r="AP16" s="277"/>
      <c r="AQ16" s="277"/>
      <c r="AR16" s="277"/>
      <c r="AS16" s="277"/>
      <c r="AT16" s="277"/>
      <c r="AU16" s="276"/>
      <c r="AV16" s="276"/>
      <c r="AW16" s="276"/>
      <c r="AX16" s="277"/>
      <c r="AY16" s="277"/>
      <c r="AZ16" s="277"/>
      <c r="BA16" s="277"/>
      <c r="BB16" s="274"/>
      <c r="BC16" s="274"/>
      <c r="BD16" s="274"/>
      <c r="BE16" s="274"/>
      <c r="BF16" s="273"/>
      <c r="BG16" s="273"/>
      <c r="BH16" s="273"/>
      <c r="BI16" s="273"/>
      <c r="BJ16" s="275"/>
      <c r="BK16" s="275"/>
      <c r="BL16" s="275"/>
      <c r="BM16" s="275"/>
      <c r="BN16" s="275"/>
      <c r="BO16" s="275"/>
      <c r="BP16" s="285"/>
      <c r="BQ16" s="285"/>
      <c r="BR16" s="285"/>
      <c r="BS16" s="262"/>
      <c r="BT16" s="263"/>
      <c r="BU16" s="263"/>
      <c r="BV16" s="264"/>
      <c r="BW16" s="261"/>
      <c r="BX16" s="261"/>
      <c r="BY16" s="261"/>
      <c r="BZ16" s="260"/>
      <c r="CA16" s="260"/>
      <c r="CB16" s="260"/>
      <c r="CC16" s="260"/>
      <c r="CD16" s="259"/>
      <c r="CE16" s="259"/>
      <c r="CF16" s="259"/>
      <c r="CG16" s="260"/>
      <c r="CH16" s="260"/>
      <c r="CI16" s="260"/>
      <c r="CJ16" s="260"/>
      <c r="CK16" s="261"/>
      <c r="CL16" s="261"/>
      <c r="CM16" s="261"/>
      <c r="CN16" s="261"/>
      <c r="CO16" s="261"/>
      <c r="CP16" s="261"/>
      <c r="CQ16" s="261"/>
      <c r="CR16" s="261"/>
      <c r="CS16" s="258"/>
      <c r="CT16" s="258"/>
      <c r="CU16" s="258"/>
      <c r="CV16" s="258"/>
    </row>
    <row r="17" spans="2:100">
      <c r="B17" s="286"/>
      <c r="C17" s="287"/>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0"/>
      <c r="AH17" s="271"/>
      <c r="AI17" s="272"/>
      <c r="AJ17" s="275"/>
      <c r="AK17" s="275"/>
      <c r="AL17" s="275"/>
      <c r="AM17" s="277"/>
      <c r="AN17" s="277"/>
      <c r="AO17" s="277"/>
      <c r="AP17" s="277"/>
      <c r="AQ17" s="277"/>
      <c r="AR17" s="277"/>
      <c r="AS17" s="277"/>
      <c r="AT17" s="277"/>
      <c r="AU17" s="276"/>
      <c r="AV17" s="276"/>
      <c r="AW17" s="276"/>
      <c r="AX17" s="277"/>
      <c r="AY17" s="277"/>
      <c r="AZ17" s="277"/>
      <c r="BA17" s="277"/>
      <c r="BB17" s="274"/>
      <c r="BC17" s="274"/>
      <c r="BD17" s="274"/>
      <c r="BE17" s="274"/>
      <c r="BF17" s="273"/>
      <c r="BG17" s="273"/>
      <c r="BH17" s="273"/>
      <c r="BI17" s="273"/>
      <c r="BJ17" s="275"/>
      <c r="BK17" s="275"/>
      <c r="BL17" s="275"/>
      <c r="BM17" s="275"/>
      <c r="BN17" s="275"/>
      <c r="BO17" s="275"/>
      <c r="BP17" s="285"/>
      <c r="BQ17" s="285"/>
      <c r="BR17" s="285"/>
      <c r="BS17" s="262"/>
      <c r="BT17" s="263"/>
      <c r="BU17" s="263"/>
      <c r="BV17" s="264"/>
      <c r="BW17" s="261"/>
      <c r="BX17" s="261"/>
      <c r="BY17" s="261"/>
      <c r="BZ17" s="260"/>
      <c r="CA17" s="260"/>
      <c r="CB17" s="260"/>
      <c r="CC17" s="260"/>
      <c r="CD17" s="259"/>
      <c r="CE17" s="259"/>
      <c r="CF17" s="259"/>
      <c r="CG17" s="260"/>
      <c r="CH17" s="260"/>
      <c r="CI17" s="260"/>
      <c r="CJ17" s="260"/>
      <c r="CK17" s="261"/>
      <c r="CL17" s="261"/>
      <c r="CM17" s="261"/>
      <c r="CN17" s="261"/>
      <c r="CO17" s="261"/>
      <c r="CP17" s="261"/>
      <c r="CQ17" s="261"/>
      <c r="CR17" s="261"/>
      <c r="CS17" s="258"/>
      <c r="CT17" s="258"/>
      <c r="CU17" s="258"/>
      <c r="CV17" s="258"/>
    </row>
    <row r="18" spans="2:100">
      <c r="B18" s="286"/>
      <c r="C18" s="287"/>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0"/>
      <c r="AH18" s="271"/>
      <c r="AI18" s="272"/>
      <c r="AJ18" s="275"/>
      <c r="AK18" s="275"/>
      <c r="AL18" s="275"/>
      <c r="AM18" s="277"/>
      <c r="AN18" s="277"/>
      <c r="AO18" s="277"/>
      <c r="AP18" s="277"/>
      <c r="AQ18" s="277"/>
      <c r="AR18" s="277"/>
      <c r="AS18" s="277"/>
      <c r="AT18" s="277"/>
      <c r="AU18" s="276"/>
      <c r="AV18" s="276"/>
      <c r="AW18" s="276"/>
      <c r="AX18" s="277"/>
      <c r="AY18" s="277"/>
      <c r="AZ18" s="277"/>
      <c r="BA18" s="277"/>
      <c r="BB18" s="274"/>
      <c r="BC18" s="274"/>
      <c r="BD18" s="274"/>
      <c r="BE18" s="274"/>
      <c r="BF18" s="273"/>
      <c r="BG18" s="273"/>
      <c r="BH18" s="273"/>
      <c r="BI18" s="273"/>
      <c r="BJ18" s="275"/>
      <c r="BK18" s="275"/>
      <c r="BL18" s="275"/>
      <c r="BM18" s="275"/>
      <c r="BN18" s="275"/>
      <c r="BO18" s="275"/>
      <c r="BP18" s="285"/>
      <c r="BQ18" s="285"/>
      <c r="BR18" s="285"/>
      <c r="BS18" s="262"/>
      <c r="BT18" s="263"/>
      <c r="BU18" s="263"/>
      <c r="BV18" s="264"/>
      <c r="BW18" s="261"/>
      <c r="BX18" s="261"/>
      <c r="BY18" s="261"/>
      <c r="BZ18" s="260"/>
      <c r="CA18" s="260"/>
      <c r="CB18" s="260"/>
      <c r="CC18" s="260"/>
      <c r="CD18" s="259"/>
      <c r="CE18" s="259"/>
      <c r="CF18" s="259"/>
      <c r="CG18" s="260"/>
      <c r="CH18" s="260"/>
      <c r="CI18" s="260"/>
      <c r="CJ18" s="260"/>
      <c r="CK18" s="261"/>
      <c r="CL18" s="261"/>
      <c r="CM18" s="261"/>
      <c r="CN18" s="261"/>
      <c r="CO18" s="261"/>
      <c r="CP18" s="261"/>
      <c r="CQ18" s="261"/>
      <c r="CR18" s="261"/>
      <c r="CS18" s="258"/>
      <c r="CT18" s="258"/>
      <c r="CU18" s="258"/>
      <c r="CV18" s="258"/>
    </row>
    <row r="19" spans="2:100">
      <c r="B19" s="286"/>
      <c r="C19" s="287"/>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0"/>
      <c r="AH19" s="271"/>
      <c r="AI19" s="272"/>
      <c r="AJ19" s="275"/>
      <c r="AK19" s="275"/>
      <c r="AL19" s="275"/>
      <c r="AM19" s="277"/>
      <c r="AN19" s="277"/>
      <c r="AO19" s="277"/>
      <c r="AP19" s="277"/>
      <c r="AQ19" s="277"/>
      <c r="AR19" s="277"/>
      <c r="AS19" s="277"/>
      <c r="AT19" s="277"/>
      <c r="AU19" s="276"/>
      <c r="AV19" s="276"/>
      <c r="AW19" s="276"/>
      <c r="AX19" s="277"/>
      <c r="AY19" s="277"/>
      <c r="AZ19" s="277"/>
      <c r="BA19" s="277"/>
      <c r="BB19" s="274"/>
      <c r="BC19" s="274"/>
      <c r="BD19" s="274"/>
      <c r="BE19" s="274"/>
      <c r="BF19" s="273"/>
      <c r="BG19" s="273"/>
      <c r="BH19" s="273"/>
      <c r="BI19" s="273"/>
      <c r="BJ19" s="275"/>
      <c r="BK19" s="275"/>
      <c r="BL19" s="275"/>
      <c r="BM19" s="275"/>
      <c r="BN19" s="275"/>
      <c r="BO19" s="275"/>
      <c r="BP19" s="285"/>
      <c r="BQ19" s="285"/>
      <c r="BR19" s="285"/>
      <c r="BS19" s="262"/>
      <c r="BT19" s="263"/>
      <c r="BU19" s="263"/>
      <c r="BV19" s="264"/>
      <c r="BW19" s="261"/>
      <c r="BX19" s="261"/>
      <c r="BY19" s="261"/>
      <c r="BZ19" s="260"/>
      <c r="CA19" s="260"/>
      <c r="CB19" s="260"/>
      <c r="CC19" s="260"/>
      <c r="CD19" s="259"/>
      <c r="CE19" s="259"/>
      <c r="CF19" s="259"/>
      <c r="CG19" s="260"/>
      <c r="CH19" s="260"/>
      <c r="CI19" s="260"/>
      <c r="CJ19" s="260"/>
      <c r="CK19" s="261"/>
      <c r="CL19" s="261"/>
      <c r="CM19" s="261"/>
      <c r="CN19" s="261"/>
      <c r="CO19" s="261"/>
      <c r="CP19" s="261"/>
      <c r="CQ19" s="261"/>
      <c r="CR19" s="261"/>
      <c r="CS19" s="258"/>
      <c r="CT19" s="258"/>
      <c r="CU19" s="258"/>
      <c r="CV19" s="258"/>
    </row>
    <row r="20" spans="2:100">
      <c r="B20" s="286"/>
      <c r="C20" s="287"/>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0"/>
      <c r="AH20" s="271"/>
      <c r="AI20" s="272"/>
      <c r="AJ20" s="275"/>
      <c r="AK20" s="275"/>
      <c r="AL20" s="275"/>
      <c r="AM20" s="277"/>
      <c r="AN20" s="277"/>
      <c r="AO20" s="277"/>
      <c r="AP20" s="277"/>
      <c r="AQ20" s="277"/>
      <c r="AR20" s="277"/>
      <c r="AS20" s="277"/>
      <c r="AT20" s="277"/>
      <c r="AU20" s="276"/>
      <c r="AV20" s="276"/>
      <c r="AW20" s="276"/>
      <c r="AX20" s="277"/>
      <c r="AY20" s="277"/>
      <c r="AZ20" s="277"/>
      <c r="BA20" s="277"/>
      <c r="BB20" s="274"/>
      <c r="BC20" s="274"/>
      <c r="BD20" s="274"/>
      <c r="BE20" s="274"/>
      <c r="BF20" s="273"/>
      <c r="BG20" s="273"/>
      <c r="BH20" s="273"/>
      <c r="BI20" s="273"/>
      <c r="BJ20" s="275"/>
      <c r="BK20" s="275"/>
      <c r="BL20" s="275"/>
      <c r="BM20" s="275"/>
      <c r="BN20" s="275"/>
      <c r="BO20" s="275"/>
      <c r="BP20" s="285"/>
      <c r="BQ20" s="285"/>
      <c r="BR20" s="285"/>
      <c r="BS20" s="262"/>
      <c r="BT20" s="263"/>
      <c r="BU20" s="263"/>
      <c r="BV20" s="264"/>
      <c r="BW20" s="261"/>
      <c r="BX20" s="261"/>
      <c r="BY20" s="261"/>
      <c r="BZ20" s="260"/>
      <c r="CA20" s="260"/>
      <c r="CB20" s="260"/>
      <c r="CC20" s="260"/>
      <c r="CD20" s="259"/>
      <c r="CE20" s="259"/>
      <c r="CF20" s="259"/>
      <c r="CG20" s="260"/>
      <c r="CH20" s="260"/>
      <c r="CI20" s="260"/>
      <c r="CJ20" s="260"/>
      <c r="CK20" s="261"/>
      <c r="CL20" s="261"/>
      <c r="CM20" s="261"/>
      <c r="CN20" s="261"/>
      <c r="CO20" s="261"/>
      <c r="CP20" s="261"/>
      <c r="CQ20" s="261"/>
      <c r="CR20" s="261"/>
      <c r="CS20" s="258"/>
      <c r="CT20" s="258"/>
      <c r="CU20" s="258"/>
      <c r="CV20" s="258"/>
    </row>
    <row r="21" spans="2:100">
      <c r="B21" s="286"/>
      <c r="C21" s="287"/>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0"/>
      <c r="AH21" s="271"/>
      <c r="AI21" s="272"/>
      <c r="AJ21" s="275"/>
      <c r="AK21" s="275"/>
      <c r="AL21" s="275"/>
      <c r="AM21" s="277"/>
      <c r="AN21" s="277"/>
      <c r="AO21" s="277"/>
      <c r="AP21" s="277"/>
      <c r="AQ21" s="277"/>
      <c r="AR21" s="277"/>
      <c r="AS21" s="277"/>
      <c r="AT21" s="277"/>
      <c r="AU21" s="276"/>
      <c r="AV21" s="276"/>
      <c r="AW21" s="276"/>
      <c r="AX21" s="277"/>
      <c r="AY21" s="277"/>
      <c r="AZ21" s="277"/>
      <c r="BA21" s="277"/>
      <c r="BB21" s="274"/>
      <c r="BC21" s="274"/>
      <c r="BD21" s="274"/>
      <c r="BE21" s="274"/>
      <c r="BF21" s="273"/>
      <c r="BG21" s="273"/>
      <c r="BH21" s="273"/>
      <c r="BI21" s="273"/>
      <c r="BJ21" s="275"/>
      <c r="BK21" s="275"/>
      <c r="BL21" s="275"/>
      <c r="BM21" s="275"/>
      <c r="BN21" s="275"/>
      <c r="BO21" s="275"/>
      <c r="BP21" s="285"/>
      <c r="BQ21" s="285"/>
      <c r="BR21" s="285"/>
      <c r="BS21" s="262"/>
      <c r="BT21" s="263"/>
      <c r="BU21" s="263"/>
      <c r="BV21" s="264"/>
      <c r="BW21" s="261"/>
      <c r="BX21" s="261"/>
      <c r="BY21" s="261"/>
      <c r="BZ21" s="260"/>
      <c r="CA21" s="260"/>
      <c r="CB21" s="260"/>
      <c r="CC21" s="260"/>
      <c r="CD21" s="259"/>
      <c r="CE21" s="259"/>
      <c r="CF21" s="259"/>
      <c r="CG21" s="260"/>
      <c r="CH21" s="260"/>
      <c r="CI21" s="260"/>
      <c r="CJ21" s="260"/>
      <c r="CK21" s="261"/>
      <c r="CL21" s="261"/>
      <c r="CM21" s="261"/>
      <c r="CN21" s="261"/>
      <c r="CO21" s="261"/>
      <c r="CP21" s="261"/>
      <c r="CQ21" s="261"/>
      <c r="CR21" s="261"/>
      <c r="CS21" s="258"/>
      <c r="CT21" s="258"/>
      <c r="CU21" s="258"/>
      <c r="CV21" s="258"/>
    </row>
    <row r="22" spans="2:100">
      <c r="B22" s="286"/>
      <c r="C22" s="287"/>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0"/>
      <c r="AH22" s="271"/>
      <c r="AI22" s="272"/>
      <c r="AJ22" s="275"/>
      <c r="AK22" s="275"/>
      <c r="AL22" s="275"/>
      <c r="AM22" s="277"/>
      <c r="AN22" s="277"/>
      <c r="AO22" s="277"/>
      <c r="AP22" s="277"/>
      <c r="AQ22" s="277"/>
      <c r="AR22" s="277"/>
      <c r="AS22" s="277"/>
      <c r="AT22" s="277"/>
      <c r="AU22" s="276"/>
      <c r="AV22" s="276"/>
      <c r="AW22" s="276"/>
      <c r="AX22" s="277"/>
      <c r="AY22" s="277"/>
      <c r="AZ22" s="277"/>
      <c r="BA22" s="277"/>
      <c r="BB22" s="274"/>
      <c r="BC22" s="274"/>
      <c r="BD22" s="274"/>
      <c r="BE22" s="274"/>
      <c r="BF22" s="273"/>
      <c r="BG22" s="273"/>
      <c r="BH22" s="273"/>
      <c r="BI22" s="273"/>
      <c r="BJ22" s="275"/>
      <c r="BK22" s="275"/>
      <c r="BL22" s="275"/>
      <c r="BM22" s="275"/>
      <c r="BN22" s="275"/>
      <c r="BO22" s="275"/>
      <c r="BP22" s="285"/>
      <c r="BQ22" s="285"/>
      <c r="BR22" s="285"/>
      <c r="BS22" s="262"/>
      <c r="BT22" s="263"/>
      <c r="BU22" s="263"/>
      <c r="BV22" s="264"/>
      <c r="BW22" s="261"/>
      <c r="BX22" s="261"/>
      <c r="BY22" s="261"/>
      <c r="BZ22" s="260"/>
      <c r="CA22" s="260"/>
      <c r="CB22" s="260"/>
      <c r="CC22" s="260"/>
      <c r="CD22" s="259"/>
      <c r="CE22" s="259"/>
      <c r="CF22" s="259"/>
      <c r="CG22" s="260"/>
      <c r="CH22" s="260"/>
      <c r="CI22" s="260"/>
      <c r="CJ22" s="260"/>
      <c r="CK22" s="261"/>
      <c r="CL22" s="261"/>
      <c r="CM22" s="261"/>
      <c r="CN22" s="261"/>
      <c r="CO22" s="261"/>
      <c r="CP22" s="261"/>
      <c r="CQ22" s="261"/>
      <c r="CR22" s="261"/>
      <c r="CS22" s="258"/>
      <c r="CT22" s="258"/>
      <c r="CU22" s="258"/>
      <c r="CV22" s="258"/>
    </row>
    <row r="23" spans="2:100">
      <c r="B23" s="286"/>
      <c r="C23" s="287"/>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0"/>
      <c r="AH23" s="271"/>
      <c r="AI23" s="272"/>
      <c r="AJ23" s="275"/>
      <c r="AK23" s="275"/>
      <c r="AL23" s="275"/>
      <c r="AM23" s="277"/>
      <c r="AN23" s="277"/>
      <c r="AO23" s="277"/>
      <c r="AP23" s="277"/>
      <c r="AQ23" s="277"/>
      <c r="AR23" s="277"/>
      <c r="AS23" s="277"/>
      <c r="AT23" s="277"/>
      <c r="AU23" s="276"/>
      <c r="AV23" s="276"/>
      <c r="AW23" s="276"/>
      <c r="AX23" s="277"/>
      <c r="AY23" s="277"/>
      <c r="AZ23" s="277"/>
      <c r="BA23" s="277"/>
      <c r="BB23" s="274"/>
      <c r="BC23" s="274"/>
      <c r="BD23" s="274"/>
      <c r="BE23" s="274"/>
      <c r="BF23" s="273"/>
      <c r="BG23" s="273"/>
      <c r="BH23" s="273"/>
      <c r="BI23" s="273"/>
      <c r="BJ23" s="275"/>
      <c r="BK23" s="275"/>
      <c r="BL23" s="275"/>
      <c r="BM23" s="275"/>
      <c r="BN23" s="275"/>
      <c r="BO23" s="275"/>
      <c r="BP23" s="285"/>
      <c r="BQ23" s="285"/>
      <c r="BR23" s="285"/>
      <c r="BS23" s="262"/>
      <c r="BT23" s="263"/>
      <c r="BU23" s="263"/>
      <c r="BV23" s="264"/>
      <c r="BW23" s="261"/>
      <c r="BX23" s="261"/>
      <c r="BY23" s="261"/>
      <c r="BZ23" s="260"/>
      <c r="CA23" s="260"/>
      <c r="CB23" s="260"/>
      <c r="CC23" s="260"/>
      <c r="CD23" s="259"/>
      <c r="CE23" s="259"/>
      <c r="CF23" s="259"/>
      <c r="CG23" s="260"/>
      <c r="CH23" s="260"/>
      <c r="CI23" s="260"/>
      <c r="CJ23" s="260"/>
      <c r="CK23" s="261"/>
      <c r="CL23" s="261"/>
      <c r="CM23" s="261"/>
      <c r="CN23" s="261"/>
      <c r="CO23" s="261"/>
      <c r="CP23" s="261"/>
      <c r="CQ23" s="261"/>
      <c r="CR23" s="261"/>
      <c r="CS23" s="258"/>
      <c r="CT23" s="258"/>
      <c r="CU23" s="258"/>
      <c r="CV23" s="258"/>
    </row>
    <row r="24" spans="2:100">
      <c r="B24" s="286"/>
      <c r="C24" s="287"/>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0"/>
      <c r="AH24" s="271"/>
      <c r="AI24" s="272"/>
      <c r="AJ24" s="275"/>
      <c r="AK24" s="275"/>
      <c r="AL24" s="275"/>
      <c r="AM24" s="277"/>
      <c r="AN24" s="277"/>
      <c r="AO24" s="277"/>
      <c r="AP24" s="277"/>
      <c r="AQ24" s="277"/>
      <c r="AR24" s="277"/>
      <c r="AS24" s="277"/>
      <c r="AT24" s="277"/>
      <c r="AU24" s="276"/>
      <c r="AV24" s="276"/>
      <c r="AW24" s="276"/>
      <c r="AX24" s="277"/>
      <c r="AY24" s="277"/>
      <c r="AZ24" s="277"/>
      <c r="BA24" s="277"/>
      <c r="BB24" s="274"/>
      <c r="BC24" s="274"/>
      <c r="BD24" s="274"/>
      <c r="BE24" s="274"/>
      <c r="BF24" s="273"/>
      <c r="BG24" s="273"/>
      <c r="BH24" s="273"/>
      <c r="BI24" s="273"/>
      <c r="BJ24" s="275"/>
      <c r="BK24" s="275"/>
      <c r="BL24" s="275"/>
      <c r="BM24" s="275"/>
      <c r="BN24" s="275"/>
      <c r="BO24" s="275"/>
      <c r="BP24" s="285"/>
      <c r="BQ24" s="285"/>
      <c r="BR24" s="285"/>
      <c r="BS24" s="262"/>
      <c r="BT24" s="263"/>
      <c r="BU24" s="263"/>
      <c r="BV24" s="264"/>
      <c r="BW24" s="261"/>
      <c r="BX24" s="261"/>
      <c r="BY24" s="261"/>
      <c r="BZ24" s="260"/>
      <c r="CA24" s="260"/>
      <c r="CB24" s="260"/>
      <c r="CC24" s="260"/>
      <c r="CD24" s="259"/>
      <c r="CE24" s="259"/>
      <c r="CF24" s="259"/>
      <c r="CG24" s="260"/>
      <c r="CH24" s="260"/>
      <c r="CI24" s="260"/>
      <c r="CJ24" s="260"/>
      <c r="CK24" s="261"/>
      <c r="CL24" s="261"/>
      <c r="CM24" s="261"/>
      <c r="CN24" s="261"/>
      <c r="CO24" s="261"/>
      <c r="CP24" s="261"/>
      <c r="CQ24" s="261"/>
      <c r="CR24" s="261"/>
      <c r="CS24" s="258"/>
      <c r="CT24" s="258"/>
      <c r="CU24" s="258"/>
      <c r="CV24" s="258"/>
    </row>
    <row r="25" spans="2:100">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78"/>
      <c r="AK25" s="278"/>
      <c r="AL25" s="278"/>
      <c r="AM25" s="279"/>
      <c r="AN25" s="280"/>
      <c r="AO25" s="281"/>
      <c r="AP25" s="277"/>
      <c r="AQ25" s="277"/>
      <c r="AR25" s="279"/>
      <c r="AS25" s="280"/>
      <c r="AT25" s="281"/>
      <c r="AU25" s="282"/>
      <c r="AV25" s="283"/>
      <c r="AW25" s="284"/>
      <c r="AX25" s="279"/>
      <c r="AY25" s="280"/>
      <c r="AZ25" s="280"/>
      <c r="BA25" s="281"/>
      <c r="BH25" s="2"/>
      <c r="BI25" s="2"/>
      <c r="BJ25" s="2"/>
      <c r="BK25" s="2"/>
      <c r="BL25" s="2"/>
      <c r="BM25" s="2"/>
      <c r="BN25" s="2"/>
      <c r="BO25" s="2"/>
      <c r="BP25" s="2"/>
      <c r="BQ25" s="2"/>
      <c r="BR25" s="2"/>
    </row>
    <row r="26" spans="2:100">
      <c r="D26" t="s">
        <v>7</v>
      </c>
    </row>
    <row r="27" spans="2:100">
      <c r="D27" t="s">
        <v>62</v>
      </c>
    </row>
    <row r="28" spans="2:100">
      <c r="D28" t="s">
        <v>75</v>
      </c>
    </row>
    <row r="29" spans="2:100">
      <c r="D29" t="s">
        <v>72</v>
      </c>
    </row>
    <row r="30" spans="2:100">
      <c r="D30" t="s">
        <v>8</v>
      </c>
    </row>
    <row r="31" spans="2:100">
      <c r="D31" t="s">
        <v>97</v>
      </c>
    </row>
    <row r="32" spans="2:100">
      <c r="D32" t="s">
        <v>95</v>
      </c>
    </row>
    <row r="33" spans="4:10">
      <c r="D33" t="s">
        <v>73</v>
      </c>
    </row>
    <row r="42" spans="4:10">
      <c r="G42" s="62"/>
      <c r="H42" s="62"/>
      <c r="I42" s="62"/>
      <c r="J42" s="62"/>
    </row>
    <row r="43" spans="4:10">
      <c r="G43" s="62"/>
      <c r="H43" s="62"/>
      <c r="I43" s="62"/>
      <c r="J43" s="62"/>
    </row>
    <row r="44" spans="4:10">
      <c r="G44" s="62"/>
      <c r="H44" s="62"/>
      <c r="I44" s="62"/>
      <c r="J44" s="62"/>
    </row>
    <row r="45" spans="4:10">
      <c r="G45" s="62"/>
      <c r="H45" s="62"/>
      <c r="I45" s="62"/>
      <c r="J45" s="62"/>
    </row>
    <row r="46" spans="4:10">
      <c r="G46" s="62"/>
      <c r="H46" s="62"/>
      <c r="I46" s="62"/>
      <c r="J46" s="62"/>
    </row>
    <row r="47" spans="4:10">
      <c r="G47" s="62"/>
      <c r="H47" s="62"/>
      <c r="I47" s="62"/>
      <c r="J47" s="62"/>
    </row>
  </sheetData>
  <sheetProtection algorithmName="SHA-512" hashValue="J58A/QaVjMGXIpgMEZ1gkZj/jSIccnXcJapku+aQpDK6lXHEECLMZYj2x+pyaDhtscbotP7vansj8+0Q9Pra+g==" saltValue="AzBACq6oRVkKFspoGX/ZXQ==" spinCount="100000" sheet="1" objects="1" scenarios="1"/>
  <mergeCells count="417">
    <mergeCell ref="CS9:CV9"/>
    <mergeCell ref="CS6:CV8"/>
    <mergeCell ref="B14:C14"/>
    <mergeCell ref="B20:C20"/>
    <mergeCell ref="AJ13:AL13"/>
    <mergeCell ref="AM13:AO13"/>
    <mergeCell ref="AP13:AQ13"/>
    <mergeCell ref="AR13:AT13"/>
    <mergeCell ref="AU13:AW13"/>
    <mergeCell ref="AX13:BA13"/>
    <mergeCell ref="AM18:AO18"/>
    <mergeCell ref="D16:K16"/>
    <mergeCell ref="L16:R16"/>
    <mergeCell ref="S16:Y16"/>
    <mergeCell ref="Z16:AF16"/>
    <mergeCell ref="AU16:AW16"/>
    <mergeCell ref="AX16:BA16"/>
    <mergeCell ref="Z20:AF20"/>
    <mergeCell ref="AG17:AI17"/>
    <mergeCell ref="BP10:BR10"/>
    <mergeCell ref="BP6:BR8"/>
    <mergeCell ref="S6:AL6"/>
    <mergeCell ref="AM6:BA6"/>
    <mergeCell ref="BB6:BE8"/>
    <mergeCell ref="F4:G4"/>
    <mergeCell ref="B6:C8"/>
    <mergeCell ref="D6:K8"/>
    <mergeCell ref="L6:R8"/>
    <mergeCell ref="AX7:BA8"/>
    <mergeCell ref="S11:Y11"/>
    <mergeCell ref="Z11:AF11"/>
    <mergeCell ref="AJ11:AL11"/>
    <mergeCell ref="B10:C10"/>
    <mergeCell ref="D10:K10"/>
    <mergeCell ref="L10:R10"/>
    <mergeCell ref="S10:Y10"/>
    <mergeCell ref="Z10:AF10"/>
    <mergeCell ref="AJ10:AL10"/>
    <mergeCell ref="AM10:AO10"/>
    <mergeCell ref="AP10:AQ10"/>
    <mergeCell ref="AR10:AT10"/>
    <mergeCell ref="AU10:AW10"/>
    <mergeCell ref="AX10:BA10"/>
    <mergeCell ref="AR11:AT11"/>
    <mergeCell ref="AU11:AW11"/>
    <mergeCell ref="AX11:BA11"/>
    <mergeCell ref="B9:C9"/>
    <mergeCell ref="D9:K9"/>
    <mergeCell ref="BJ6:BO8"/>
    <mergeCell ref="S7:Y8"/>
    <mergeCell ref="Z7:AF8"/>
    <mergeCell ref="AJ7:AL8"/>
    <mergeCell ref="AM7:AO8"/>
    <mergeCell ref="AP7:AQ8"/>
    <mergeCell ref="AR7:AT8"/>
    <mergeCell ref="AU7:AW8"/>
    <mergeCell ref="AG7:AI8"/>
    <mergeCell ref="BF6:BI8"/>
    <mergeCell ref="AP9:AQ9"/>
    <mergeCell ref="AR9:AT9"/>
    <mergeCell ref="AU9:AW9"/>
    <mergeCell ref="L9:R9"/>
    <mergeCell ref="S9:Y9"/>
    <mergeCell ref="Z9:AF9"/>
    <mergeCell ref="AJ9:AL9"/>
    <mergeCell ref="AM9:AO9"/>
    <mergeCell ref="AG9:AI9"/>
    <mergeCell ref="BP9:BR9"/>
    <mergeCell ref="AX9:BA9"/>
    <mergeCell ref="BB9:BE9"/>
    <mergeCell ref="BF9:BI9"/>
    <mergeCell ref="BJ9:BO9"/>
    <mergeCell ref="BP14:BR14"/>
    <mergeCell ref="BB10:BE10"/>
    <mergeCell ref="BF10:BI10"/>
    <mergeCell ref="BJ10:BO10"/>
    <mergeCell ref="BJ14:BO14"/>
    <mergeCell ref="B13:C13"/>
    <mergeCell ref="BP11:BR11"/>
    <mergeCell ref="B12:C12"/>
    <mergeCell ref="BP12:BR12"/>
    <mergeCell ref="B11:C11"/>
    <mergeCell ref="D11:K11"/>
    <mergeCell ref="L11:R11"/>
    <mergeCell ref="B16:C16"/>
    <mergeCell ref="BP16:BR16"/>
    <mergeCell ref="B15:C15"/>
    <mergeCell ref="D15:K15"/>
    <mergeCell ref="L15:R15"/>
    <mergeCell ref="S15:Y15"/>
    <mergeCell ref="Z15:AF15"/>
    <mergeCell ref="AJ15:AL15"/>
    <mergeCell ref="AM15:AO15"/>
    <mergeCell ref="AP15:AQ15"/>
    <mergeCell ref="AR15:AT15"/>
    <mergeCell ref="AU15:AW15"/>
    <mergeCell ref="BP13:BR13"/>
    <mergeCell ref="BB11:BE11"/>
    <mergeCell ref="BF11:BI11"/>
    <mergeCell ref="D12:K12"/>
    <mergeCell ref="BB16:BE16"/>
    <mergeCell ref="BP20:BR20"/>
    <mergeCell ref="B19:C19"/>
    <mergeCell ref="D20:K20"/>
    <mergeCell ref="L20:R20"/>
    <mergeCell ref="S20:Y20"/>
    <mergeCell ref="D17:K17"/>
    <mergeCell ref="L17:R17"/>
    <mergeCell ref="S17:Y17"/>
    <mergeCell ref="Z17:AF17"/>
    <mergeCell ref="AJ17:AL17"/>
    <mergeCell ref="AM17:AO17"/>
    <mergeCell ref="AP17:AQ17"/>
    <mergeCell ref="AR17:AT17"/>
    <mergeCell ref="AU17:AW17"/>
    <mergeCell ref="AX17:BA17"/>
    <mergeCell ref="BB17:BE17"/>
    <mergeCell ref="BP17:BR17"/>
    <mergeCell ref="B18:C18"/>
    <mergeCell ref="BP18:BR18"/>
    <mergeCell ref="B17:C17"/>
    <mergeCell ref="BF17:BI17"/>
    <mergeCell ref="BJ17:BO17"/>
    <mergeCell ref="AJ18:AL18"/>
    <mergeCell ref="AJ19:AL19"/>
    <mergeCell ref="B22:C22"/>
    <mergeCell ref="BP22:BR22"/>
    <mergeCell ref="B21:C21"/>
    <mergeCell ref="D22:K22"/>
    <mergeCell ref="L22:R22"/>
    <mergeCell ref="S22:Y22"/>
    <mergeCell ref="Z22:AF22"/>
    <mergeCell ref="AJ22:AL22"/>
    <mergeCell ref="AM22:AO22"/>
    <mergeCell ref="AP22:AQ22"/>
    <mergeCell ref="AR22:AT22"/>
    <mergeCell ref="AU22:AW22"/>
    <mergeCell ref="AX22:BA22"/>
    <mergeCell ref="BB22:BE22"/>
    <mergeCell ref="BF22:BI22"/>
    <mergeCell ref="BJ22:BO22"/>
    <mergeCell ref="D21:K21"/>
    <mergeCell ref="L21:R21"/>
    <mergeCell ref="S21:Y21"/>
    <mergeCell ref="Z21:AF21"/>
    <mergeCell ref="AJ21:AL21"/>
    <mergeCell ref="AM21:AO21"/>
    <mergeCell ref="BJ21:BO21"/>
    <mergeCell ref="AG21:AI21"/>
    <mergeCell ref="B24:C24"/>
    <mergeCell ref="B23:C23"/>
    <mergeCell ref="D23:K23"/>
    <mergeCell ref="L23:R23"/>
    <mergeCell ref="S23:Y23"/>
    <mergeCell ref="Z23:AF23"/>
    <mergeCell ref="AJ23:AL23"/>
    <mergeCell ref="AM23:AO23"/>
    <mergeCell ref="D24:K24"/>
    <mergeCell ref="L24:R24"/>
    <mergeCell ref="S24:Y24"/>
    <mergeCell ref="Z24:AF24"/>
    <mergeCell ref="AJ24:AL24"/>
    <mergeCell ref="AM24:AO24"/>
    <mergeCell ref="BP24:BR24"/>
    <mergeCell ref="BP23:BR23"/>
    <mergeCell ref="AP23:AQ23"/>
    <mergeCell ref="AR23:AT23"/>
    <mergeCell ref="AU23:AW23"/>
    <mergeCell ref="AX23:BA23"/>
    <mergeCell ref="BP21:BR21"/>
    <mergeCell ref="BP19:BR19"/>
    <mergeCell ref="BP15:BR15"/>
    <mergeCell ref="AP18:AQ18"/>
    <mergeCell ref="AR18:AT18"/>
    <mergeCell ref="AX15:BA15"/>
    <mergeCell ref="BB15:BE15"/>
    <mergeCell ref="BF15:BI15"/>
    <mergeCell ref="BJ15:BO15"/>
    <mergeCell ref="BJ16:BO16"/>
    <mergeCell ref="AU18:AW18"/>
    <mergeCell ref="AX18:BA18"/>
    <mergeCell ref="BB18:BE18"/>
    <mergeCell ref="BF18:BI18"/>
    <mergeCell ref="BJ18:BO18"/>
    <mergeCell ref="AU19:AW19"/>
    <mergeCell ref="AX19:BA19"/>
    <mergeCell ref="BB19:BE19"/>
    <mergeCell ref="Z13:AF13"/>
    <mergeCell ref="BJ11:BO11"/>
    <mergeCell ref="L12:R12"/>
    <mergeCell ref="S12:Y12"/>
    <mergeCell ref="Z12:AF12"/>
    <mergeCell ref="AJ12:AL12"/>
    <mergeCell ref="AM12:AO12"/>
    <mergeCell ref="AP12:AQ12"/>
    <mergeCell ref="AR12:AT12"/>
    <mergeCell ref="AU12:AW12"/>
    <mergeCell ref="AX12:BA12"/>
    <mergeCell ref="BB12:BE12"/>
    <mergeCell ref="BF12:BI12"/>
    <mergeCell ref="BJ12:BO12"/>
    <mergeCell ref="AM11:AO11"/>
    <mergeCell ref="AP11:AQ11"/>
    <mergeCell ref="BJ13:BO13"/>
    <mergeCell ref="AG10:AI10"/>
    <mergeCell ref="AM16:AO16"/>
    <mergeCell ref="AP16:AQ16"/>
    <mergeCell ref="AR16:AT16"/>
    <mergeCell ref="BF21:BI21"/>
    <mergeCell ref="AJ20:AL20"/>
    <mergeCell ref="BF19:BI19"/>
    <mergeCell ref="AX14:BA14"/>
    <mergeCell ref="BB14:BE14"/>
    <mergeCell ref="BF14:BI14"/>
    <mergeCell ref="AG11:AI11"/>
    <mergeCell ref="AG12:AI12"/>
    <mergeCell ref="AG13:AI13"/>
    <mergeCell ref="AG15:AI15"/>
    <mergeCell ref="AG16:AI16"/>
    <mergeCell ref="AG19:AI19"/>
    <mergeCell ref="AG20:AI20"/>
    <mergeCell ref="D14:K14"/>
    <mergeCell ref="L14:R14"/>
    <mergeCell ref="S14:Y14"/>
    <mergeCell ref="Z14:AF14"/>
    <mergeCell ref="AJ14:AL14"/>
    <mergeCell ref="AM14:AO14"/>
    <mergeCell ref="AP14:AQ14"/>
    <mergeCell ref="AR14:AT14"/>
    <mergeCell ref="AU14:AW14"/>
    <mergeCell ref="AG14:AI14"/>
    <mergeCell ref="D13:K13"/>
    <mergeCell ref="L13:R13"/>
    <mergeCell ref="S13:Y13"/>
    <mergeCell ref="BJ19:BO19"/>
    <mergeCell ref="D18:K18"/>
    <mergeCell ref="L18:R18"/>
    <mergeCell ref="S18:Y18"/>
    <mergeCell ref="Z18:AF18"/>
    <mergeCell ref="AM20:AO20"/>
    <mergeCell ref="AP20:AQ20"/>
    <mergeCell ref="AR20:AT20"/>
    <mergeCell ref="AU20:AW20"/>
    <mergeCell ref="AX20:BA20"/>
    <mergeCell ref="BB20:BE20"/>
    <mergeCell ref="BF20:BI20"/>
    <mergeCell ref="BJ20:BO20"/>
    <mergeCell ref="D19:K19"/>
    <mergeCell ref="L19:R19"/>
    <mergeCell ref="S19:Y19"/>
    <mergeCell ref="Z19:AF19"/>
    <mergeCell ref="AM19:AO19"/>
    <mergeCell ref="AP19:AQ19"/>
    <mergeCell ref="AR19:AT19"/>
    <mergeCell ref="AG18:AI18"/>
    <mergeCell ref="AJ25:AL25"/>
    <mergeCell ref="AM25:AO25"/>
    <mergeCell ref="AP25:AQ25"/>
    <mergeCell ref="AR25:AT25"/>
    <mergeCell ref="AU25:AW25"/>
    <mergeCell ref="AX25:BA25"/>
    <mergeCell ref="BB23:BE23"/>
    <mergeCell ref="AP21:AQ21"/>
    <mergeCell ref="AR21:AT21"/>
    <mergeCell ref="AU21:AW21"/>
    <mergeCell ref="AX21:BA21"/>
    <mergeCell ref="BB21:BE21"/>
    <mergeCell ref="BF23:BI23"/>
    <mergeCell ref="BJ23:BO23"/>
    <mergeCell ref="AU24:AW24"/>
    <mergeCell ref="AX24:BA24"/>
    <mergeCell ref="BB24:BE24"/>
    <mergeCell ref="BF24:BI24"/>
    <mergeCell ref="BJ24:BO24"/>
    <mergeCell ref="AP24:AQ24"/>
    <mergeCell ref="AR24:AT24"/>
    <mergeCell ref="AG22:AI22"/>
    <mergeCell ref="AG23:AI23"/>
    <mergeCell ref="AG24:AI24"/>
    <mergeCell ref="BF16:BI16"/>
    <mergeCell ref="BB13:BE13"/>
    <mergeCell ref="BF13:BI13"/>
    <mergeCell ref="AJ16:AL16"/>
    <mergeCell ref="BS9:BU9"/>
    <mergeCell ref="BZ9:CC9"/>
    <mergeCell ref="BS10:BU10"/>
    <mergeCell ref="BV10:BY10"/>
    <mergeCell ref="BZ10:CC10"/>
    <mergeCell ref="BS12:BU12"/>
    <mergeCell ref="BV12:BY12"/>
    <mergeCell ref="BZ12:CC12"/>
    <mergeCell ref="BS14:BU14"/>
    <mergeCell ref="BV14:BY14"/>
    <mergeCell ref="BZ14:CC14"/>
    <mergeCell ref="BS16:BU16"/>
    <mergeCell ref="BV16:BY16"/>
    <mergeCell ref="BZ16:CC16"/>
    <mergeCell ref="BS18:BU18"/>
    <mergeCell ref="BV18:BY18"/>
    <mergeCell ref="BZ18:CC18"/>
    <mergeCell ref="BS11:BU11"/>
    <mergeCell ref="BV11:BY11"/>
    <mergeCell ref="BZ11:CC11"/>
    <mergeCell ref="CG11:CJ11"/>
    <mergeCell ref="CK11:CN11"/>
    <mergeCell ref="CO11:CR11"/>
    <mergeCell ref="CD10:CF10"/>
    <mergeCell ref="CG9:CJ9"/>
    <mergeCell ref="BV6:BY8"/>
    <mergeCell ref="BV9:BY9"/>
    <mergeCell ref="CO6:CR8"/>
    <mergeCell ref="CO9:CR9"/>
    <mergeCell ref="CK6:CN8"/>
    <mergeCell ref="CK9:CN9"/>
    <mergeCell ref="BS6:BU8"/>
    <mergeCell ref="BZ6:CC8"/>
    <mergeCell ref="CG6:CJ8"/>
    <mergeCell ref="CD6:CF8"/>
    <mergeCell ref="CD9:CF9"/>
    <mergeCell ref="BS15:BU15"/>
    <mergeCell ref="BV15:BY15"/>
    <mergeCell ref="BZ15:CC15"/>
    <mergeCell ref="CG15:CJ15"/>
    <mergeCell ref="CK15:CN15"/>
    <mergeCell ref="CO15:CR15"/>
    <mergeCell ref="CD15:CF15"/>
    <mergeCell ref="CG12:CJ12"/>
    <mergeCell ref="CK12:CN12"/>
    <mergeCell ref="CO12:CR12"/>
    <mergeCell ref="BS13:BU13"/>
    <mergeCell ref="BV13:BY13"/>
    <mergeCell ref="BZ13:CC13"/>
    <mergeCell ref="CG13:CJ13"/>
    <mergeCell ref="CK13:CN13"/>
    <mergeCell ref="CO13:CR13"/>
    <mergeCell ref="BS19:BU19"/>
    <mergeCell ref="BV19:BY19"/>
    <mergeCell ref="BZ19:CC19"/>
    <mergeCell ref="CG19:CJ19"/>
    <mergeCell ref="CK19:CN19"/>
    <mergeCell ref="CO19:CR19"/>
    <mergeCell ref="CG16:CJ16"/>
    <mergeCell ref="CK16:CN16"/>
    <mergeCell ref="CO16:CR16"/>
    <mergeCell ref="BS17:BU17"/>
    <mergeCell ref="BV17:BY17"/>
    <mergeCell ref="BZ17:CC17"/>
    <mergeCell ref="CG17:CJ17"/>
    <mergeCell ref="CK17:CN17"/>
    <mergeCell ref="CO17:CR17"/>
    <mergeCell ref="BS20:BU20"/>
    <mergeCell ref="BV20:BY20"/>
    <mergeCell ref="BZ20:CC20"/>
    <mergeCell ref="CG20:CJ20"/>
    <mergeCell ref="CK20:CN20"/>
    <mergeCell ref="CO20:CR20"/>
    <mergeCell ref="BS21:BU21"/>
    <mergeCell ref="BV21:BY21"/>
    <mergeCell ref="BZ21:CC21"/>
    <mergeCell ref="CG21:CJ21"/>
    <mergeCell ref="CK21:CN21"/>
    <mergeCell ref="CO21:CR21"/>
    <mergeCell ref="CD20:CF20"/>
    <mergeCell ref="BS24:BU24"/>
    <mergeCell ref="BV24:BY24"/>
    <mergeCell ref="BZ24:CC24"/>
    <mergeCell ref="CG24:CJ24"/>
    <mergeCell ref="CK24:CN24"/>
    <mergeCell ref="CO24:CR24"/>
    <mergeCell ref="BS22:BU22"/>
    <mergeCell ref="BV22:BY22"/>
    <mergeCell ref="BZ22:CC22"/>
    <mergeCell ref="CG22:CJ22"/>
    <mergeCell ref="CK22:CN22"/>
    <mergeCell ref="CO22:CR22"/>
    <mergeCell ref="BS23:BU23"/>
    <mergeCell ref="BV23:BY23"/>
    <mergeCell ref="BZ23:CC23"/>
    <mergeCell ref="CG23:CJ23"/>
    <mergeCell ref="CK23:CN23"/>
    <mergeCell ref="CO23:CR23"/>
    <mergeCell ref="CS10:CV10"/>
    <mergeCell ref="CD11:CF11"/>
    <mergeCell ref="CS11:CV11"/>
    <mergeCell ref="CD12:CF12"/>
    <mergeCell ref="CS12:CV12"/>
    <mergeCell ref="CD13:CF13"/>
    <mergeCell ref="CS13:CV13"/>
    <mergeCell ref="CD14:CF14"/>
    <mergeCell ref="CS14:CV14"/>
    <mergeCell ref="CG14:CJ14"/>
    <mergeCell ref="CK14:CN14"/>
    <mergeCell ref="CO14:CR14"/>
    <mergeCell ref="CG10:CJ10"/>
    <mergeCell ref="CK10:CN10"/>
    <mergeCell ref="CO10:CR10"/>
    <mergeCell ref="CS15:CV15"/>
    <mergeCell ref="CD16:CF16"/>
    <mergeCell ref="CS16:CV16"/>
    <mergeCell ref="CD17:CF17"/>
    <mergeCell ref="CS17:CV17"/>
    <mergeCell ref="CD18:CF18"/>
    <mergeCell ref="CS18:CV18"/>
    <mergeCell ref="CD19:CF19"/>
    <mergeCell ref="CS19:CV19"/>
    <mergeCell ref="CG18:CJ18"/>
    <mergeCell ref="CK18:CN18"/>
    <mergeCell ref="CO18:CR18"/>
    <mergeCell ref="CS20:CV20"/>
    <mergeCell ref="CD21:CF21"/>
    <mergeCell ref="CS21:CV21"/>
    <mergeCell ref="CD22:CF22"/>
    <mergeCell ref="CS22:CV22"/>
    <mergeCell ref="CD23:CF23"/>
    <mergeCell ref="CS23:CV23"/>
    <mergeCell ref="CD24:CF24"/>
    <mergeCell ref="CS24:CV24"/>
  </mergeCells>
  <phoneticPr fontId="1"/>
  <pageMargins left="0.7" right="0.7" top="0.75" bottom="0.75" header="0.3" footer="0.3"/>
  <pageSetup paperSize="9" scale="69" orientation="landscape" r:id="rId1"/>
  <drawing r:id="rId2"/>
  <legacyDrawing r:id="rId3"/>
  <controls>
    <mc:AlternateContent xmlns:mc="http://schemas.openxmlformats.org/markup-compatibility/2006">
      <mc:Choice Requires="x14">
        <control shapeId="6145" r:id="rId4" name="CmdTenki">
          <controlPr defaultSize="0" autoLine="0" r:id="rId5">
            <anchor moveWithCells="1">
              <from>
                <xdr:col>30</xdr:col>
                <xdr:colOff>104775</xdr:colOff>
                <xdr:row>1</xdr:row>
                <xdr:rowOff>0</xdr:rowOff>
              </from>
              <to>
                <xdr:col>35</xdr:col>
                <xdr:colOff>104775</xdr:colOff>
                <xdr:row>3</xdr:row>
                <xdr:rowOff>57150</xdr:rowOff>
              </to>
            </anchor>
          </controlPr>
        </control>
      </mc:Choice>
      <mc:Fallback>
        <control shapeId="6145" r:id="rId4" name="CmdTenki"/>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O49"/>
  <sheetViews>
    <sheetView workbookViewId="0"/>
  </sheetViews>
  <sheetFormatPr defaultRowHeight="13.5"/>
  <cols>
    <col min="4" max="4" width="10.125" bestFit="1" customWidth="1"/>
    <col min="5" max="5" width="21.375" bestFit="1" customWidth="1"/>
    <col min="6" max="6" width="21.375" customWidth="1"/>
    <col min="7" max="7" width="25.5" bestFit="1" customWidth="1"/>
    <col min="8" max="8" width="26.125" bestFit="1" customWidth="1"/>
    <col min="9" max="9" width="15.375" bestFit="1" customWidth="1"/>
    <col min="10" max="10" width="15.875" bestFit="1" customWidth="1"/>
    <col min="11" max="11" width="9" bestFit="1" customWidth="1"/>
    <col min="12" max="13" width="18.625" bestFit="1" customWidth="1"/>
    <col min="15" max="15" width="15.875" bestFit="1" customWidth="1"/>
  </cols>
  <sheetData>
    <row r="2" spans="1:15">
      <c r="A2" s="5" t="s">
        <v>133</v>
      </c>
      <c r="B2" s="6" t="s">
        <v>134</v>
      </c>
      <c r="C2" s="12" t="s">
        <v>183</v>
      </c>
      <c r="D2" s="12" t="s">
        <v>184</v>
      </c>
      <c r="E2" s="12" t="s">
        <v>213</v>
      </c>
      <c r="F2" s="12" t="s">
        <v>219</v>
      </c>
      <c r="G2" s="12" t="s">
        <v>229</v>
      </c>
      <c r="H2" s="12" t="s">
        <v>214</v>
      </c>
      <c r="I2" s="12" t="s">
        <v>215</v>
      </c>
      <c r="J2" s="12" t="s">
        <v>200</v>
      </c>
      <c r="K2" s="16" t="s">
        <v>212</v>
      </c>
      <c r="L2" s="17"/>
      <c r="M2" s="17"/>
      <c r="N2" s="17"/>
      <c r="O2" s="17"/>
    </row>
    <row r="3" spans="1:15">
      <c r="A3" s="7">
        <v>1</v>
      </c>
      <c r="B3" s="8" t="s">
        <v>135</v>
      </c>
      <c r="C3" s="9"/>
      <c r="D3" s="9"/>
      <c r="E3" s="18" t="s">
        <v>216</v>
      </c>
      <c r="F3" s="18"/>
      <c r="G3" s="18"/>
      <c r="H3" s="9"/>
      <c r="I3" s="9"/>
      <c r="J3" s="1" t="s">
        <v>201</v>
      </c>
      <c r="K3" s="15">
        <v>0.9</v>
      </c>
    </row>
    <row r="4" spans="1:15">
      <c r="A4" s="7">
        <v>2</v>
      </c>
      <c r="B4" s="8" t="s">
        <v>136</v>
      </c>
      <c r="C4" s="13" t="s">
        <v>182</v>
      </c>
      <c r="D4" s="1" t="s">
        <v>185</v>
      </c>
      <c r="E4" s="18" t="s">
        <v>216</v>
      </c>
      <c r="F4" s="19"/>
      <c r="G4" s="19"/>
      <c r="H4" s="1" t="s">
        <v>187</v>
      </c>
      <c r="I4" s="1">
        <v>48</v>
      </c>
      <c r="J4" s="1" t="s">
        <v>202</v>
      </c>
      <c r="K4" s="15">
        <v>0.95</v>
      </c>
    </row>
    <row r="5" spans="1:15">
      <c r="A5" s="7">
        <v>3</v>
      </c>
      <c r="B5" s="8" t="s">
        <v>137</v>
      </c>
      <c r="C5" s="1"/>
      <c r="D5" s="1" t="s">
        <v>186</v>
      </c>
      <c r="E5" s="18" t="s">
        <v>216</v>
      </c>
      <c r="F5" s="19" t="s">
        <v>220</v>
      </c>
      <c r="G5" s="19" t="s">
        <v>228</v>
      </c>
      <c r="H5" s="1" t="s">
        <v>188</v>
      </c>
      <c r="I5" s="1">
        <v>46</v>
      </c>
      <c r="J5" s="1" t="s">
        <v>203</v>
      </c>
      <c r="K5" s="15">
        <v>0.9</v>
      </c>
    </row>
    <row r="6" spans="1:15">
      <c r="A6" s="7">
        <v>4</v>
      </c>
      <c r="B6" s="8" t="s">
        <v>138</v>
      </c>
      <c r="C6" s="1"/>
      <c r="D6" s="1"/>
      <c r="E6" s="18" t="s">
        <v>216</v>
      </c>
      <c r="F6" s="19" t="s">
        <v>220</v>
      </c>
      <c r="G6" s="19" t="s">
        <v>227</v>
      </c>
      <c r="H6" s="1" t="s">
        <v>189</v>
      </c>
      <c r="I6" s="1">
        <v>34</v>
      </c>
      <c r="J6" s="1" t="s">
        <v>204</v>
      </c>
      <c r="K6" s="15">
        <v>0.95</v>
      </c>
    </row>
    <row r="7" spans="1:15">
      <c r="A7" s="7">
        <v>5</v>
      </c>
      <c r="B7" s="8" t="s">
        <v>139</v>
      </c>
      <c r="C7" s="1"/>
      <c r="D7" s="1"/>
      <c r="E7" s="18" t="s">
        <v>216</v>
      </c>
      <c r="F7" s="19" t="s">
        <v>221</v>
      </c>
      <c r="G7" s="19" t="s">
        <v>221</v>
      </c>
      <c r="H7" s="1" t="s">
        <v>190</v>
      </c>
      <c r="I7" s="1">
        <v>34</v>
      </c>
      <c r="J7" s="14" t="s">
        <v>205</v>
      </c>
      <c r="K7" s="15">
        <v>0.95</v>
      </c>
    </row>
    <row r="8" spans="1:15">
      <c r="A8" s="7">
        <v>6</v>
      </c>
      <c r="B8" s="8" t="s">
        <v>140</v>
      </c>
      <c r="C8" s="1"/>
      <c r="D8" s="1"/>
      <c r="E8" s="18" t="s">
        <v>216</v>
      </c>
      <c r="F8" s="19" t="s">
        <v>222</v>
      </c>
      <c r="G8" s="19" t="s">
        <v>222</v>
      </c>
      <c r="H8" s="1" t="s">
        <v>191</v>
      </c>
      <c r="I8" s="1">
        <v>7</v>
      </c>
      <c r="J8" s="14" t="s">
        <v>206</v>
      </c>
      <c r="K8" s="15">
        <v>0.95</v>
      </c>
    </row>
    <row r="9" spans="1:15">
      <c r="A9" s="7">
        <v>7</v>
      </c>
      <c r="B9" s="8" t="s">
        <v>141</v>
      </c>
      <c r="C9" s="2"/>
      <c r="D9" s="2"/>
      <c r="E9" s="18" t="s">
        <v>218</v>
      </c>
      <c r="F9" s="19"/>
      <c r="G9" s="19"/>
      <c r="H9" s="14" t="s">
        <v>192</v>
      </c>
      <c r="I9" s="1">
        <v>43</v>
      </c>
      <c r="J9" s="14" t="s">
        <v>207</v>
      </c>
      <c r="K9" s="15">
        <v>0.9</v>
      </c>
    </row>
    <row r="10" spans="1:15">
      <c r="A10" s="7">
        <v>8</v>
      </c>
      <c r="B10" s="8" t="s">
        <v>142</v>
      </c>
      <c r="E10" s="18" t="s">
        <v>218</v>
      </c>
      <c r="F10" s="19" t="s">
        <v>224</v>
      </c>
      <c r="G10" s="19" t="s">
        <v>224</v>
      </c>
      <c r="H10" s="14" t="s">
        <v>193</v>
      </c>
      <c r="I10" s="1">
        <v>40</v>
      </c>
      <c r="J10" s="3" t="s">
        <v>208</v>
      </c>
      <c r="K10" s="15">
        <v>0.95</v>
      </c>
      <c r="O10" s="3"/>
    </row>
    <row r="11" spans="1:15">
      <c r="A11" s="7">
        <v>9</v>
      </c>
      <c r="B11" s="8" t="s">
        <v>143</v>
      </c>
      <c r="E11" s="18" t="s">
        <v>218</v>
      </c>
      <c r="F11" s="19" t="s">
        <v>223</v>
      </c>
      <c r="G11" s="19" t="s">
        <v>223</v>
      </c>
      <c r="H11" s="14" t="s">
        <v>194</v>
      </c>
      <c r="I11" s="1">
        <v>14</v>
      </c>
      <c r="J11" s="3" t="s">
        <v>209</v>
      </c>
      <c r="K11" s="15">
        <v>0.9</v>
      </c>
      <c r="O11" s="3"/>
    </row>
    <row r="12" spans="1:15">
      <c r="A12" s="7">
        <v>10</v>
      </c>
      <c r="B12" s="8" t="s">
        <v>144</v>
      </c>
      <c r="E12" s="18" t="s">
        <v>218</v>
      </c>
      <c r="F12" s="19"/>
      <c r="G12" s="19"/>
      <c r="H12" s="14" t="s">
        <v>195</v>
      </c>
      <c r="I12" s="1">
        <v>11</v>
      </c>
      <c r="J12" s="3" t="s">
        <v>210</v>
      </c>
      <c r="K12" s="15">
        <v>0.95</v>
      </c>
      <c r="O12" s="3"/>
    </row>
    <row r="13" spans="1:15">
      <c r="A13" s="7">
        <v>11</v>
      </c>
      <c r="B13" s="8" t="s">
        <v>145</v>
      </c>
      <c r="E13" s="18" t="s">
        <v>218</v>
      </c>
      <c r="F13" s="19" t="s">
        <v>288</v>
      </c>
      <c r="G13" s="19" t="s">
        <v>288</v>
      </c>
      <c r="H13" s="14" t="s">
        <v>284</v>
      </c>
      <c r="I13" s="14">
        <v>37</v>
      </c>
      <c r="J13" s="3" t="s">
        <v>211</v>
      </c>
      <c r="K13" s="15">
        <v>0.9</v>
      </c>
      <c r="O13" s="3"/>
    </row>
    <row r="14" spans="1:15">
      <c r="A14" s="7">
        <v>12</v>
      </c>
      <c r="B14" s="8" t="s">
        <v>146</v>
      </c>
      <c r="E14" s="18" t="s">
        <v>218</v>
      </c>
      <c r="F14" s="19"/>
      <c r="G14" s="19"/>
      <c r="H14" s="14" t="s">
        <v>283</v>
      </c>
      <c r="I14" s="14">
        <v>34</v>
      </c>
    </row>
    <row r="15" spans="1:15">
      <c r="A15" s="7">
        <v>13</v>
      </c>
      <c r="B15" s="8" t="s">
        <v>147</v>
      </c>
      <c r="E15" s="18" t="s">
        <v>218</v>
      </c>
      <c r="F15" s="19"/>
      <c r="G15" s="19"/>
      <c r="H15" s="14" t="s">
        <v>197</v>
      </c>
      <c r="I15" s="14">
        <v>3</v>
      </c>
    </row>
    <row r="16" spans="1:15">
      <c r="A16" s="7">
        <v>14</v>
      </c>
      <c r="B16" s="8" t="s">
        <v>148</v>
      </c>
      <c r="E16" s="18" t="s">
        <v>218</v>
      </c>
      <c r="F16" s="19" t="s">
        <v>225</v>
      </c>
      <c r="G16" s="19" t="s">
        <v>22</v>
      </c>
      <c r="H16" s="14" t="s">
        <v>196</v>
      </c>
      <c r="I16" s="14">
        <v>0</v>
      </c>
    </row>
    <row r="17" spans="1:9">
      <c r="A17" s="7">
        <v>15</v>
      </c>
      <c r="B17" s="8" t="s">
        <v>149</v>
      </c>
      <c r="E17" s="18" t="s">
        <v>217</v>
      </c>
      <c r="F17" s="20"/>
      <c r="G17" s="20"/>
      <c r="H17" s="3" t="s">
        <v>51</v>
      </c>
      <c r="I17" s="14">
        <v>14</v>
      </c>
    </row>
    <row r="18" spans="1:9">
      <c r="A18" s="7">
        <v>16</v>
      </c>
      <c r="B18" s="8" t="s">
        <v>150</v>
      </c>
      <c r="E18" s="18" t="s">
        <v>217</v>
      </c>
      <c r="F18" s="20" t="s">
        <v>226</v>
      </c>
      <c r="G18" s="20" t="s">
        <v>53</v>
      </c>
      <c r="H18" s="3" t="s">
        <v>198</v>
      </c>
      <c r="I18" s="14">
        <v>12</v>
      </c>
    </row>
    <row r="19" spans="1:9">
      <c r="A19" s="7">
        <v>17</v>
      </c>
      <c r="B19" s="8" t="s">
        <v>151</v>
      </c>
      <c r="E19" s="18" t="s">
        <v>217</v>
      </c>
      <c r="F19" s="20" t="s">
        <v>24</v>
      </c>
      <c r="G19" s="20" t="s">
        <v>24</v>
      </c>
      <c r="H19" s="3" t="s">
        <v>199</v>
      </c>
      <c r="I19" s="14">
        <v>13</v>
      </c>
    </row>
    <row r="20" spans="1:9">
      <c r="A20" s="7">
        <v>18</v>
      </c>
      <c r="B20" s="8" t="s">
        <v>152</v>
      </c>
    </row>
    <row r="21" spans="1:9">
      <c r="A21" s="7">
        <v>19</v>
      </c>
      <c r="B21" s="8" t="s">
        <v>153</v>
      </c>
    </row>
    <row r="22" spans="1:9">
      <c r="A22" s="7">
        <v>20</v>
      </c>
      <c r="B22" s="8" t="s">
        <v>154</v>
      </c>
    </row>
    <row r="23" spans="1:9">
      <c r="A23" s="7">
        <v>21</v>
      </c>
      <c r="B23" s="8" t="s">
        <v>155</v>
      </c>
    </row>
    <row r="24" spans="1:9">
      <c r="A24" s="7">
        <v>22</v>
      </c>
      <c r="B24" s="8" t="s">
        <v>156</v>
      </c>
    </row>
    <row r="25" spans="1:9">
      <c r="A25" s="7">
        <v>23</v>
      </c>
      <c r="B25" s="8" t="s">
        <v>157</v>
      </c>
    </row>
    <row r="26" spans="1:9">
      <c r="A26" s="7">
        <v>24</v>
      </c>
      <c r="B26" s="8" t="s">
        <v>158</v>
      </c>
    </row>
    <row r="27" spans="1:9">
      <c r="A27" s="7">
        <v>25</v>
      </c>
      <c r="B27" s="8" t="s">
        <v>159</v>
      </c>
    </row>
    <row r="28" spans="1:9">
      <c r="A28" s="7">
        <v>26</v>
      </c>
      <c r="B28" s="8" t="s">
        <v>160</v>
      </c>
    </row>
    <row r="29" spans="1:9">
      <c r="A29" s="7">
        <v>27</v>
      </c>
      <c r="B29" s="8" t="s">
        <v>161</v>
      </c>
    </row>
    <row r="30" spans="1:9">
      <c r="A30" s="7">
        <v>28</v>
      </c>
      <c r="B30" s="8" t="s">
        <v>162</v>
      </c>
    </row>
    <row r="31" spans="1:9">
      <c r="A31" s="7">
        <v>29</v>
      </c>
      <c r="B31" s="8" t="s">
        <v>163</v>
      </c>
    </row>
    <row r="32" spans="1:9">
      <c r="A32" s="7">
        <v>30</v>
      </c>
      <c r="B32" s="8" t="s">
        <v>164</v>
      </c>
    </row>
    <row r="33" spans="1:2">
      <c r="A33" s="7">
        <v>31</v>
      </c>
      <c r="B33" s="8" t="s">
        <v>165</v>
      </c>
    </row>
    <row r="34" spans="1:2">
      <c r="A34" s="7">
        <v>32</v>
      </c>
      <c r="B34" s="8" t="s">
        <v>166</v>
      </c>
    </row>
    <row r="35" spans="1:2">
      <c r="A35" s="7">
        <v>33</v>
      </c>
      <c r="B35" s="8" t="s">
        <v>167</v>
      </c>
    </row>
    <row r="36" spans="1:2">
      <c r="A36" s="7">
        <v>34</v>
      </c>
      <c r="B36" s="8" t="s">
        <v>168</v>
      </c>
    </row>
    <row r="37" spans="1:2">
      <c r="A37" s="7">
        <v>35</v>
      </c>
      <c r="B37" s="8" t="s">
        <v>169</v>
      </c>
    </row>
    <row r="38" spans="1:2">
      <c r="A38" s="7">
        <v>36</v>
      </c>
      <c r="B38" s="8" t="s">
        <v>170</v>
      </c>
    </row>
    <row r="39" spans="1:2">
      <c r="A39" s="7">
        <v>37</v>
      </c>
      <c r="B39" s="8" t="s">
        <v>171</v>
      </c>
    </row>
    <row r="40" spans="1:2">
      <c r="A40" s="7">
        <v>38</v>
      </c>
      <c r="B40" s="8" t="s">
        <v>172</v>
      </c>
    </row>
    <row r="41" spans="1:2">
      <c r="A41" s="7">
        <v>39</v>
      </c>
      <c r="B41" s="8" t="s">
        <v>173</v>
      </c>
    </row>
    <row r="42" spans="1:2">
      <c r="A42" s="7">
        <v>40</v>
      </c>
      <c r="B42" s="8" t="s">
        <v>174</v>
      </c>
    </row>
    <row r="43" spans="1:2">
      <c r="A43" s="7">
        <v>41</v>
      </c>
      <c r="B43" s="8" t="s">
        <v>175</v>
      </c>
    </row>
    <row r="44" spans="1:2">
      <c r="A44" s="7">
        <v>42</v>
      </c>
      <c r="B44" s="8" t="s">
        <v>176</v>
      </c>
    </row>
    <row r="45" spans="1:2">
      <c r="A45" s="7">
        <v>43</v>
      </c>
      <c r="B45" s="8" t="s">
        <v>177</v>
      </c>
    </row>
    <row r="46" spans="1:2">
      <c r="A46" s="7">
        <v>44</v>
      </c>
      <c r="B46" s="8" t="s">
        <v>178</v>
      </c>
    </row>
    <row r="47" spans="1:2">
      <c r="A47" s="7">
        <v>45</v>
      </c>
      <c r="B47" s="8" t="s">
        <v>179</v>
      </c>
    </row>
    <row r="48" spans="1:2">
      <c r="A48" s="7">
        <v>46</v>
      </c>
      <c r="B48" s="8" t="s">
        <v>180</v>
      </c>
    </row>
    <row r="49" spans="1:2">
      <c r="A49" s="7">
        <v>47</v>
      </c>
      <c r="B49" s="8" t="s">
        <v>181</v>
      </c>
    </row>
  </sheetData>
  <sheetProtection algorithmName="SHA-512" hashValue="VMYi1hUoZYEzByS0+TBrn3rr7P1jfkxYqilEmHDwInF7fveDoJexmeUvzt3XeRKmkcC3O624rUIyj2K9HR6vAg==" saltValue="cpTcV4h9qqQWocg5g7V+Jg=="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入力シート</vt:lpstr>
      <vt:lpstr>1－1</vt:lpstr>
      <vt:lpstr>2－1</vt:lpstr>
      <vt:lpstr>項目リスト</vt:lpstr>
      <vt:lpstr>'1－1'!Print_Area</vt:lpstr>
      <vt:lpstr>'2－1'!Print_Area</vt:lpstr>
      <vt:lpstr>入力シート!Print_Area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MIC1141</cp:lastModifiedBy>
  <cp:lastPrinted>2017-06-06T06:27:31Z</cp:lastPrinted>
  <dcterms:created xsi:type="dcterms:W3CDTF">2017-01-27T06:22:22Z</dcterms:created>
  <dcterms:modified xsi:type="dcterms:W3CDTF">2017-06-20T05:53:48Z</dcterms:modified>
</cp:coreProperties>
</file>